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lsetino\Desktop\SEPTIEMBRE\Articulo 10\#4\"/>
    </mc:Choice>
  </mc:AlternateContent>
  <xr:revisionPtr revIDLastSave="0" documentId="8_{9AF23C82-D830-4DF8-A61C-EF1054A7E1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nificado" sheetId="1" r:id="rId1"/>
  </sheets>
  <definedNames>
    <definedName name="_xlnm.Print_Area" localSheetId="0">unificado!$A$1:$P$149</definedName>
    <definedName name="_xlnm.Print_Titles" localSheetId="0">unificado!$1:$9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5" i="1" l="1"/>
  <c r="P16" i="1"/>
  <c r="P17" i="1"/>
  <c r="P13" i="1" l="1"/>
  <c r="P12" i="1" l="1"/>
  <c r="P10" i="1"/>
  <c r="P25" i="1"/>
  <c r="P39" i="1"/>
  <c r="P40" i="1"/>
  <c r="P41" i="1"/>
  <c r="P42" i="1"/>
  <c r="P43" i="1"/>
  <c r="P19" i="1"/>
  <c r="P20" i="1"/>
  <c r="P21" i="1"/>
  <c r="P22" i="1"/>
  <c r="P23" i="1"/>
  <c r="P24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18" i="1"/>
  <c r="P11" i="1"/>
</calcChain>
</file>

<file path=xl/sharedStrings.xml><?xml version="1.0" encoding="utf-8"?>
<sst xmlns="http://schemas.openxmlformats.org/spreadsheetml/2006/main" count="508" uniqueCount="183">
  <si>
    <t>MINISTERIO DE COMUNICACIONES INFRAESTRUCTURA Y VIVIENDA</t>
  </si>
  <si>
    <t>UNIDAD DE CONSTRUCCIÓN DE EDIFICIOS DEL ESTADO -UCEE-</t>
  </si>
  <si>
    <t>No.</t>
  </si>
  <si>
    <t>Nombre</t>
  </si>
  <si>
    <t xml:space="preserve">Bono Antigüedad </t>
  </si>
  <si>
    <t>Bono Profesional</t>
  </si>
  <si>
    <t>Bono UCEE</t>
  </si>
  <si>
    <t>Bono         66-2000</t>
  </si>
  <si>
    <t>BPTRAB</t>
  </si>
  <si>
    <t xml:space="preserve">Complemento Salarial </t>
  </si>
  <si>
    <t>011</t>
  </si>
  <si>
    <t xml:space="preserve">Hector Marroquin Berganza </t>
  </si>
  <si>
    <t xml:space="preserve">Yndra Dolores Dávila Flores </t>
  </si>
  <si>
    <t>Bono MICIV021</t>
  </si>
  <si>
    <t>Director Ejecutivo IV</t>
  </si>
  <si>
    <t>022</t>
  </si>
  <si>
    <t>Subdirector Ejecutivo III</t>
  </si>
  <si>
    <t>Miriam Cristina Ortíz Icute de Carrera</t>
  </si>
  <si>
    <t>Piloto I</t>
  </si>
  <si>
    <t>Asesoría Jurídica</t>
  </si>
  <si>
    <t>Antonio Yovani Muralles Chamalé</t>
  </si>
  <si>
    <t>Auxiliar de Topografía IV</t>
  </si>
  <si>
    <t>Edwin Rolando Colindres Ortiz</t>
  </si>
  <si>
    <t>Jorge Alberto Florian Díaz</t>
  </si>
  <si>
    <t>Peón Vigilante III</t>
  </si>
  <si>
    <t>Rosaura Elizabeth Gamboa de León</t>
  </si>
  <si>
    <t>Vicenta Dolores Molina Vela de Paredes</t>
  </si>
  <si>
    <t>Rutilio Crispin Reyes</t>
  </si>
  <si>
    <t>José David Tunay Rustrian</t>
  </si>
  <si>
    <t>Luis Fernando Días Crispin</t>
  </si>
  <si>
    <t>Eva Nidia Díaz García de Acevedo</t>
  </si>
  <si>
    <t>Miguel Angel García Tista</t>
  </si>
  <si>
    <t>Abner Ademar López Estévez</t>
  </si>
  <si>
    <t>Leslie Magnolia Mejía Fuentes de Aguilar</t>
  </si>
  <si>
    <t>Brenda Zulema Aguilar Carcamo</t>
  </si>
  <si>
    <t>Abbi Ixmucané Dávila Flores</t>
  </si>
  <si>
    <t>Edgar Daniel Sicaja Flores</t>
  </si>
  <si>
    <t>Lucrecia Anabelsy Cruz Alvarez</t>
  </si>
  <si>
    <t>Peón Viginalte III</t>
  </si>
  <si>
    <t>Gudelia Judith Santiago Morales</t>
  </si>
  <si>
    <t>Edgar Enrique Lobos Grenville</t>
  </si>
  <si>
    <t>Vivian Liseth García</t>
  </si>
  <si>
    <t>Anthony Enmanuel Alvarado Ortiz</t>
  </si>
  <si>
    <t>Karen Yamileth Romero Guerra</t>
  </si>
  <si>
    <t>Augusto Josue Hernandez Gramajo</t>
  </si>
  <si>
    <t>Maricarmen Elizabeth Escobar Guerrero</t>
  </si>
  <si>
    <t>Alberto Javier Del Valle Juarez</t>
  </si>
  <si>
    <t>Daniela Azucena Barrios Rosales</t>
  </si>
  <si>
    <t>Alfredo Vicente Cortéz</t>
  </si>
  <si>
    <t>Trabajador Ecónomo I</t>
  </si>
  <si>
    <t>Luis Adelmo Argueta Porres</t>
  </si>
  <si>
    <t>Bayron Alberto Belteton Sánchez</t>
  </si>
  <si>
    <t>Andrea Lucrecia Bances Soria</t>
  </si>
  <si>
    <t>Juan Carlos Amado Garzaro</t>
  </si>
  <si>
    <t>Jorge Fernando Ramirez Pérez</t>
  </si>
  <si>
    <t>Jorge Arnoldo Aguilar Letona</t>
  </si>
  <si>
    <t>Mirza Paola Payes Roldan</t>
  </si>
  <si>
    <t>Juan Manuel Paniagua Toledo</t>
  </si>
  <si>
    <t>Eduardo Alfonso Pacheco Rubio</t>
  </si>
  <si>
    <t>Mynor Eduardo Toledo Meoño</t>
  </si>
  <si>
    <t>Luis Carlos Guzmán Méndez</t>
  </si>
  <si>
    <t>Rita Odett Wong De Paz</t>
  </si>
  <si>
    <t>Robin Eduardo Ross Domingo</t>
  </si>
  <si>
    <t>Waldorff Oliva Méndez</t>
  </si>
  <si>
    <t>Subdirector Ejecutivo IV</t>
  </si>
  <si>
    <t>Andres Sebastian Coronado Mendez</t>
  </si>
  <si>
    <t xml:space="preserve">Ronaldo López Monzón </t>
  </si>
  <si>
    <t>Servicios Técnicos en Dirección</t>
  </si>
  <si>
    <t xml:space="preserve">José Luis Arroyo Celada </t>
  </si>
  <si>
    <t xml:space="preserve">Noelia Marisol Gómez González   </t>
  </si>
  <si>
    <t xml:space="preserve">Eras Lisandro Arias Echeverria  </t>
  </si>
  <si>
    <t xml:space="preserve">Claudia Veda Caceres Salas  </t>
  </si>
  <si>
    <t xml:space="preserve">Neri Armando Pascual Quemé Chiché </t>
  </si>
  <si>
    <t xml:space="preserve">Maricruz  Aguirre Coronado   </t>
  </si>
  <si>
    <t xml:space="preserve">Elder Rolando Orellana Leal   </t>
  </si>
  <si>
    <t xml:space="preserve">Matium Esteven Gómez De León </t>
  </si>
  <si>
    <t xml:space="preserve">Gerardo Alfonso Estrada De la Cruz </t>
  </si>
  <si>
    <t xml:space="preserve">Edwin Armando Muñoz Morán </t>
  </si>
  <si>
    <t xml:space="preserve">Mirna Esperanza Bances Milla de Chávez </t>
  </si>
  <si>
    <t xml:space="preserve">Nelly Maria Aguilera Duarte  </t>
  </si>
  <si>
    <t xml:space="preserve">Matias  Morales Pérez    </t>
  </si>
  <si>
    <t xml:space="preserve">Isis Esmeralda Calderón Gómez   </t>
  </si>
  <si>
    <t xml:space="preserve">Miguel Ángel Juarez López   </t>
  </si>
  <si>
    <t xml:space="preserve">María José Villar Franco </t>
  </si>
  <si>
    <t>Edelma Yolanda De León Sánchez de Leal</t>
  </si>
  <si>
    <t>Andy José Escobar Ramirez</t>
  </si>
  <si>
    <t>Walter Abraham Sicajá Hernández</t>
  </si>
  <si>
    <t>Gabriela Maribel Lopez García</t>
  </si>
  <si>
    <t>Evelyn Carolina Robles Sical de Recinos</t>
  </si>
  <si>
    <t>Guillermo Enrique Chinchilla Comelli</t>
  </si>
  <si>
    <t>Néstor Rocael Dávila Chete</t>
  </si>
  <si>
    <t>Jaime Leonel Morales García</t>
  </si>
  <si>
    <t>Melvy Lucrecia Orozco Fuentes de Castejón</t>
  </si>
  <si>
    <t>Aldo Rolando Rodriguez Herrera</t>
  </si>
  <si>
    <t>Jacqueline Viviana Rivera Chacon</t>
  </si>
  <si>
    <t>Sem Jaffeth Gonzalez Lopez</t>
  </si>
  <si>
    <t>Elsy Yarcenia Miranda Orozco</t>
  </si>
  <si>
    <t>William Estuardo Popa Oroxom</t>
  </si>
  <si>
    <t>Flor de Maria Palencia Tejada</t>
  </si>
  <si>
    <t>Douglas AlexanderSantos Cortéz</t>
  </si>
  <si>
    <t>Heidi Scarlett Miranda Godínez de Méndez</t>
  </si>
  <si>
    <t>Gilma Judith Ordoñez Zuñiga</t>
  </si>
  <si>
    <t>Carlos Miguel Torres Sique</t>
  </si>
  <si>
    <t>Alemao Ligory Fuentes Fuentes</t>
  </si>
  <si>
    <t>María Lucía Román García de Morales</t>
  </si>
  <si>
    <t>Rafael Estuardo Alvarez Gelista</t>
  </si>
  <si>
    <t>Rony Danilo González Torres</t>
  </si>
  <si>
    <t>Departamento Financiero</t>
  </si>
  <si>
    <t>Julian Gabriel Castillo Holzheu</t>
  </si>
  <si>
    <t>José Miguel Urrutia Betancourt</t>
  </si>
  <si>
    <t>José Fernando Mejicanos Díaz</t>
  </si>
  <si>
    <t>Ludin Arnoldo López Díaz</t>
  </si>
  <si>
    <t>Lizbeth Alejandra Setino Melgar</t>
  </si>
  <si>
    <t>Carlos Enrique González Sierra</t>
  </si>
  <si>
    <t>Esther Abigail Garcia Monterroso</t>
  </si>
  <si>
    <t>Ana Lucia Chaperón Ixcoy</t>
  </si>
  <si>
    <t>Sara Beatriz Rodriguez Gil</t>
  </si>
  <si>
    <t>Aida Alejandra Vasuqez Joj</t>
  </si>
  <si>
    <t>021</t>
  </si>
  <si>
    <t xml:space="preserve">Cotizador y Verificador de Compras </t>
  </si>
  <si>
    <t>Maria Jeannette Reina Mancilla</t>
  </si>
  <si>
    <t>Hilda Lucia Contreras Estrada</t>
  </si>
  <si>
    <t>Dulce María Hernandez Arreaga</t>
  </si>
  <si>
    <t>Raul Enrique Vasquez Monterroso</t>
  </si>
  <si>
    <t>Joshuart Fernando Cruz López</t>
  </si>
  <si>
    <t>Silvia Lucrecia Corado Mendez</t>
  </si>
  <si>
    <t>Manuel de Jesús De León Martínez</t>
  </si>
  <si>
    <t>Elva Julia Mareny Téllo Mérida</t>
  </si>
  <si>
    <t>Jose Guillermo Barrios Villatoro</t>
  </si>
  <si>
    <t>Alicia Monzón Tellez</t>
  </si>
  <si>
    <t>Sabdy Raquel Orozco Orozco</t>
  </si>
  <si>
    <t>Marvin Leonel Felipe Sitan</t>
  </si>
  <si>
    <t>Jorge Mario Martinez Godoy</t>
  </si>
  <si>
    <t>Ana Lucia Mendez Solorsano</t>
  </si>
  <si>
    <t>Luis Mazariegos García</t>
  </si>
  <si>
    <t>Jose Eliel Linares Barrera</t>
  </si>
  <si>
    <t>Cristian Guillermo Hurtarte Santos</t>
  </si>
  <si>
    <t>José Rigoberto Vicente González</t>
  </si>
  <si>
    <t>Felipe Humberto Chiguil Mazariegos</t>
  </si>
  <si>
    <t>Edgar René Casasola Casasola</t>
  </si>
  <si>
    <t>Victor José Alvarado Soto</t>
  </si>
  <si>
    <t>Jackeline Lisseth Choc Boteo</t>
  </si>
  <si>
    <t>María Teresa  Cifuentes Arreaga</t>
  </si>
  <si>
    <t>Edgar Humberto Orozco Fuentes</t>
  </si>
  <si>
    <t>Luis Fernando López López</t>
  </si>
  <si>
    <t>Mynor Roberto Sagché Bernardino</t>
  </si>
  <si>
    <t>Rodrigo Archila Monroy</t>
  </si>
  <si>
    <t>(Articulo 10, Numeral 4, Ley de acceso a la Información Pública)</t>
  </si>
  <si>
    <t>Nota: No se erogan recursos en concepto de pago de dietas ni gastos de representación</t>
  </si>
  <si>
    <r>
      <t>Jefe de Sección de Personal:</t>
    </r>
    <r>
      <rPr>
        <b/>
        <sz val="11"/>
        <rFont val="Calibri"/>
        <family val="2"/>
        <scheme val="minor"/>
      </rPr>
      <t xml:space="preserve"> Licda. Yndra Dolores Davila Flores</t>
    </r>
  </si>
  <si>
    <r>
      <t xml:space="preserve">Responsable de actualización de la Información: </t>
    </r>
    <r>
      <rPr>
        <b/>
        <sz val="11"/>
        <rFont val="Calibri"/>
        <family val="2"/>
        <scheme val="minor"/>
      </rPr>
      <t>Noelia Marisol Gómez González</t>
    </r>
  </si>
  <si>
    <r>
      <t xml:space="preserve">Fecha de actualización: </t>
    </r>
    <r>
      <rPr>
        <b/>
        <sz val="11"/>
        <rFont val="Calibri"/>
        <family val="2"/>
        <scheme val="minor"/>
      </rPr>
      <t>30 de septiembre del 2024</t>
    </r>
  </si>
  <si>
    <t>Renglón</t>
  </si>
  <si>
    <t>031</t>
  </si>
  <si>
    <t>029</t>
  </si>
  <si>
    <t>Cargo Nominal/Tipo de servicios</t>
  </si>
  <si>
    <t>Servicios Técnicos</t>
  </si>
  <si>
    <t>Servicios Profesionales</t>
  </si>
  <si>
    <t>Ubicación</t>
  </si>
  <si>
    <t>Sección de personal</t>
  </si>
  <si>
    <t>Asesoria Jurídica</t>
  </si>
  <si>
    <t>Departamento Administrativo</t>
  </si>
  <si>
    <t>Sección de Compras</t>
  </si>
  <si>
    <t>Dirección</t>
  </si>
  <si>
    <t>Subdirección</t>
  </si>
  <si>
    <t>Sección de Personal</t>
  </si>
  <si>
    <t>Sección de compras</t>
  </si>
  <si>
    <t>Departamento de Planificación</t>
  </si>
  <si>
    <t>Auditoria Interna</t>
  </si>
  <si>
    <t>Departamento de Operaciones</t>
  </si>
  <si>
    <t>Asesoria Juridica</t>
  </si>
  <si>
    <t xml:space="preserve">Departamento de Planificacion </t>
  </si>
  <si>
    <t xml:space="preserve">Dirección </t>
  </si>
  <si>
    <t xml:space="preserve">Direccion </t>
  </si>
  <si>
    <t>Honorarios</t>
  </si>
  <si>
    <t>Correspondiente al mes: SEPTIEMBRE 2024</t>
  </si>
  <si>
    <t>Salario Asignado</t>
  </si>
  <si>
    <t>Bonos 031</t>
  </si>
  <si>
    <t>TOTAL DE INGRESOS</t>
  </si>
  <si>
    <t>Director Técnico III</t>
  </si>
  <si>
    <t>Asistente profesional Jefe</t>
  </si>
  <si>
    <t>Profesional III</t>
  </si>
  <si>
    <t>Subdirector Ténico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</si>
</sst>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&quot;Q&quot;#,##0.00"/>
    <numFmt numFmtId="166" formatCode="_-* #,##0.00\ _€_-;\-* #,##0.00\ _€_-;_-* &quot;-&quot;??\ _€_-;_-@_-"/>
  </numFmts>
  <fonts count="3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ajor"/>
    </font>
    <font>
      <sz val="11"/>
      <name val="Calibri"/>
      <family val="2"/>
      <scheme val="major"/>
    </font>
  </fonts>
  <fills count="36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0">
    <xf numFmtId="0" fontId="0" fillId="0" borderId="0"/>
    <xf numFmtId="44" fontId="7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6" applyNumberFormat="0" applyAlignment="0" applyProtection="0"/>
    <xf numFmtId="0" fontId="20" fillId="9" borderId="7" applyNumberFormat="0" applyAlignment="0" applyProtection="0"/>
    <xf numFmtId="0" fontId="21" fillId="9" borderId="6" applyNumberFormat="0" applyAlignment="0" applyProtection="0"/>
    <xf numFmtId="0" fontId="22" fillId="0" borderId="8" applyNumberFormat="0" applyFill="0" applyAlignment="0" applyProtection="0"/>
    <xf numFmtId="0" fontId="23" fillId="10" borderId="9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0" borderId="11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1" fillId="0" borderId="0"/>
    <xf numFmtId="44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" fillId="0" borderId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" fillId="0" borderId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1" fillId="0" borderId="0"/>
    <xf numFmtId="0" fontId="28" fillId="0" borderId="0"/>
    <xf numFmtId="0" fontId="1" fillId="11" borderId="10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" fillId="0" borderId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28" fillId="0" borderId="0"/>
    <xf numFmtId="0" fontId="1" fillId="11" borderId="10" applyNumberFormat="0" applyFont="0" applyAlignment="0" applyProtection="0"/>
    <xf numFmtId="44" fontId="1" fillId="0" borderId="0" applyFont="0" applyFill="0" applyBorder="0" applyAlignment="0" applyProtection="0"/>
    <xf numFmtId="0" fontId="29" fillId="0" borderId="0">
      <alignment vertical="top"/>
    </xf>
    <xf numFmtId="0" fontId="29" fillId="0" borderId="0">
      <alignment vertical="top"/>
    </xf>
  </cellStyleXfs>
  <cellXfs count="65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49" fontId="1" fillId="4" borderId="1" xfId="0" applyNumberFormat="1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center"/>
    </xf>
    <xf numFmtId="1" fontId="6" fillId="4" borderId="1" xfId="0" applyNumberFormat="1" applyFont="1" applyFill="1" applyBorder="1" applyAlignment="1">
      <alignment horizontal="center" wrapText="1"/>
    </xf>
    <xf numFmtId="49" fontId="1" fillId="4" borderId="1" xfId="0" applyNumberFormat="1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left"/>
    </xf>
    <xf numFmtId="8" fontId="1" fillId="4" borderId="1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left" wrapText="1"/>
    </xf>
    <xf numFmtId="165" fontId="1" fillId="4" borderId="1" xfId="0" applyNumberFormat="1" applyFont="1" applyFill="1" applyBorder="1" applyAlignment="1">
      <alignment horizontal="left"/>
    </xf>
    <xf numFmtId="165" fontId="1" fillId="4" borderId="1" xfId="0" applyNumberFormat="1" applyFont="1" applyFill="1" applyBorder="1" applyAlignment="1">
      <alignment horizontal="left" vertical="center"/>
    </xf>
    <xf numFmtId="8" fontId="1" fillId="4" borderId="1" xfId="0" applyNumberFormat="1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left"/>
    </xf>
    <xf numFmtId="44" fontId="11" fillId="0" borderId="0" xfId="0" applyNumberFormat="1" applyFont="1" applyAlignment="1">
      <alignment horizontal="center" vertical="center"/>
    </xf>
    <xf numFmtId="0" fontId="28" fillId="4" borderId="1" xfId="0" applyFont="1" applyFill="1" applyBorder="1" applyAlignment="1">
      <alignment horizontal="left"/>
    </xf>
    <xf numFmtId="49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 vertical="top"/>
    </xf>
    <xf numFmtId="1" fontId="6" fillId="4" borderId="2" xfId="0" applyNumberFormat="1" applyFont="1" applyFill="1" applyBorder="1" applyAlignment="1">
      <alignment horizontal="center" wrapText="1"/>
    </xf>
    <xf numFmtId="49" fontId="1" fillId="4" borderId="2" xfId="0" applyNumberFormat="1" applyFont="1" applyFill="1" applyBorder="1" applyAlignment="1">
      <alignment horizontal="center" wrapText="1"/>
    </xf>
    <xf numFmtId="0" fontId="28" fillId="4" borderId="2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/>
    </xf>
    <xf numFmtId="49" fontId="6" fillId="4" borderId="1" xfId="0" applyNumberFormat="1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top"/>
    </xf>
    <xf numFmtId="0" fontId="6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/>
    </xf>
    <xf numFmtId="44" fontId="33" fillId="4" borderId="2" xfId="0" applyNumberFormat="1" applyFont="1" applyFill="1" applyBorder="1" applyAlignment="1">
      <alignment horizontal="center"/>
    </xf>
    <xf numFmtId="44" fontId="33" fillId="4" borderId="1" xfId="0" applyNumberFormat="1" applyFont="1" applyFill="1" applyBorder="1" applyAlignment="1">
      <alignment horizontal="center"/>
    </xf>
    <xf numFmtId="44" fontId="33" fillId="4" borderId="1" xfId="0" applyNumberFormat="1" applyFont="1" applyFill="1" applyBorder="1"/>
    <xf numFmtId="44" fontId="33" fillId="3" borderId="1" xfId="0" applyNumberFormat="1" applyFont="1" applyFill="1" applyBorder="1" applyAlignment="1">
      <alignment horizontal="center"/>
    </xf>
    <xf numFmtId="164" fontId="33" fillId="4" borderId="1" xfId="0" applyNumberFormat="1" applyFont="1" applyFill="1" applyBorder="1" applyAlignment="1">
      <alignment horizontal="center"/>
    </xf>
    <xf numFmtId="165" fontId="33" fillId="4" borderId="1" xfId="1" applyNumberFormat="1" applyFont="1" applyFill="1" applyBorder="1" applyAlignment="1">
      <alignment horizontal="center"/>
    </xf>
    <xf numFmtId="44" fontId="33" fillId="4" borderId="1" xfId="1" applyFont="1" applyFill="1" applyBorder="1" applyAlignment="1">
      <alignment horizontal="center"/>
    </xf>
    <xf numFmtId="165" fontId="33" fillId="4" borderId="1" xfId="0" applyNumberFormat="1" applyFont="1" applyFill="1" applyBorder="1" applyAlignment="1">
      <alignment horizontal="center" vertical="center"/>
    </xf>
    <xf numFmtId="44" fontId="33" fillId="4" borderId="1" xfId="0" applyNumberFormat="1" applyFont="1" applyFill="1" applyBorder="1" applyAlignment="1">
      <alignment horizontal="center" vertical="center"/>
    </xf>
    <xf numFmtId="165" fontId="33" fillId="4" borderId="1" xfId="0" applyNumberFormat="1" applyFont="1" applyFill="1" applyBorder="1" applyAlignment="1">
      <alignment horizontal="center"/>
    </xf>
    <xf numFmtId="165" fontId="34" fillId="4" borderId="1" xfId="0" applyNumberFormat="1" applyFont="1" applyFill="1" applyBorder="1" applyAlignment="1">
      <alignment horizontal="center" vertical="center"/>
    </xf>
    <xf numFmtId="44" fontId="34" fillId="4" borderId="1" xfId="0" applyNumberFormat="1" applyFont="1" applyFill="1" applyBorder="1" applyAlignment="1">
      <alignment horizontal="center" vertical="center"/>
    </xf>
    <xf numFmtId="44" fontId="34" fillId="4" borderId="2" xfId="0" applyNumberFormat="1" applyFont="1" applyFill="1" applyBorder="1"/>
    <xf numFmtId="44" fontId="34" fillId="4" borderId="1" xfId="0" applyNumberFormat="1" applyFont="1" applyFill="1" applyBorder="1"/>
    <xf numFmtId="0" fontId="30" fillId="0" borderId="0" xfId="0" applyFont="1" applyAlignment="1">
      <alignment horizontal="center" wrapText="1"/>
    </xf>
    <xf numFmtId="0" fontId="31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</cellXfs>
  <cellStyles count="100">
    <cellStyle name="20% - Énfasis1" xfId="19" builtinId="30" customBuiltin="1"/>
    <cellStyle name="20% - Énfasis1 2" xfId="76" xr:uid="{CC66B423-6B27-4C03-A12E-DB47F01912B2}"/>
    <cellStyle name="20% - Énfasis2" xfId="23" builtinId="34" customBuiltin="1"/>
    <cellStyle name="20% - Énfasis2 2" xfId="79" xr:uid="{8148F7ED-FACA-4763-8F02-1733C7E3360C}"/>
    <cellStyle name="20% - Énfasis3" xfId="27" builtinId="38" customBuiltin="1"/>
    <cellStyle name="20% - Énfasis3 2" xfId="82" xr:uid="{BFCED6C7-C894-4508-82C7-E4F991B2A0AB}"/>
    <cellStyle name="20% - Énfasis4" xfId="31" builtinId="42" customBuiltin="1"/>
    <cellStyle name="20% - Énfasis4 2" xfId="85" xr:uid="{FAF58E00-8F77-461B-B67D-DE20106D6A8A}"/>
    <cellStyle name="20% - Énfasis5" xfId="35" builtinId="46" customBuiltin="1"/>
    <cellStyle name="20% - Énfasis5 2" xfId="88" xr:uid="{AFEA124A-ED61-4358-AC76-9756EDA47BE0}"/>
    <cellStyle name="20% - Énfasis6" xfId="39" builtinId="50" customBuiltin="1"/>
    <cellStyle name="20% - Énfasis6 2" xfId="91" xr:uid="{2594178E-0D73-4ACF-92D3-CE50196E2030}"/>
    <cellStyle name="40% - Énfasis1" xfId="20" builtinId="31" customBuiltin="1"/>
    <cellStyle name="40% - Énfasis1 2" xfId="77" xr:uid="{2ABDD16C-7BED-46D9-93E5-DA8BE1084FBE}"/>
    <cellStyle name="40% - Énfasis2" xfId="24" builtinId="35" customBuiltin="1"/>
    <cellStyle name="40% - Énfasis2 2" xfId="80" xr:uid="{4B0387F1-4496-47B4-A316-8164D6E7827D}"/>
    <cellStyle name="40% - Énfasis3" xfId="28" builtinId="39" customBuiltin="1"/>
    <cellStyle name="40% - Énfasis3 2" xfId="83" xr:uid="{F970BA5E-4091-45DA-8718-B2401D844FD9}"/>
    <cellStyle name="40% - Énfasis4" xfId="32" builtinId="43" customBuiltin="1"/>
    <cellStyle name="40% - Énfasis4 2" xfId="86" xr:uid="{45226320-28E5-4041-B0C2-40CF9917882C}"/>
    <cellStyle name="40% - Énfasis5" xfId="36" builtinId="47" customBuiltin="1"/>
    <cellStyle name="40% - Énfasis5 2" xfId="89" xr:uid="{C28A8982-8FE9-4441-919A-B7F008C1CAF1}"/>
    <cellStyle name="40% - Énfasis6" xfId="40" builtinId="51" customBuiltin="1"/>
    <cellStyle name="40% - Énfasis6 2" xfId="92" xr:uid="{E39DBA8A-D826-4581-982C-142EC7457F6D}"/>
    <cellStyle name="60% - Énfasis1" xfId="21" builtinId="32" customBuiltin="1"/>
    <cellStyle name="60% - Énfasis1 2" xfId="78" xr:uid="{6818BA25-1A8E-4214-B431-83CA430516CC}"/>
    <cellStyle name="60% - Énfasis2" xfId="25" builtinId="36" customBuiltin="1"/>
    <cellStyle name="60% - Énfasis2 2" xfId="81" xr:uid="{B3508931-1C16-43BE-90C6-CE319288C1EB}"/>
    <cellStyle name="60% - Énfasis3" xfId="29" builtinId="40" customBuiltin="1"/>
    <cellStyle name="60% - Énfasis3 2" xfId="84" xr:uid="{552CF59D-A7FB-4293-83DB-6EFB7D9BCFF7}"/>
    <cellStyle name="60% - Énfasis4" xfId="33" builtinId="44" customBuiltin="1"/>
    <cellStyle name="60% - Énfasis4 2" xfId="87" xr:uid="{E44ED0DC-1101-46AD-B3D5-BA91ED02D91F}"/>
    <cellStyle name="60% - Énfasis5" xfId="37" builtinId="48" customBuiltin="1"/>
    <cellStyle name="60% - Énfasis5 2" xfId="90" xr:uid="{5F9016D0-6854-4BE9-A463-F354FCD71AAE}"/>
    <cellStyle name="60% - Énfasis6" xfId="41" builtinId="52" customBuiltin="1"/>
    <cellStyle name="60% - Énfasis6 2" xfId="93" xr:uid="{635F1035-4AED-493E-B429-508F2E7F8A93}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 2" xfId="45" xr:uid="{944CB887-5FA1-4F5B-BDC3-6E640A9F2BB7}"/>
    <cellStyle name="Millares 2 2" xfId="60" xr:uid="{2A7C37DB-446B-4809-BE2C-6C45B22DC2AE}"/>
    <cellStyle name="Millares 2 2 2" xfId="72" xr:uid="{3FE2DD79-CC8C-448E-A945-C7CD3B1BCEF2}"/>
    <cellStyle name="Millares 2 3" xfId="55" xr:uid="{CC4F73C7-DC34-4E7F-8087-631FE4FE88CA}"/>
    <cellStyle name="Millares 3" xfId="59" xr:uid="{33176D9C-DC03-4720-BD60-80211E94990A}"/>
    <cellStyle name="Millares 3 2" xfId="71" xr:uid="{5D2191E2-8F21-446B-9A45-DF13DBC8AF26}"/>
    <cellStyle name="Millares 4" xfId="53" xr:uid="{2CC275AE-F5DE-4581-BADA-C4997A89EFD3}"/>
    <cellStyle name="Millares 5" xfId="54" xr:uid="{9778EA13-C216-4E09-8610-7978E46305A4}"/>
    <cellStyle name="Millares 6" xfId="43" xr:uid="{48583F8F-0D39-484C-9E15-08138900AD97}"/>
    <cellStyle name="Moneda" xfId="1" builtinId="4"/>
    <cellStyle name="Moneda 2" xfId="49" xr:uid="{BA926A5D-F6EA-419F-963B-315EB3BAF63D}"/>
    <cellStyle name="Moneda 2 2" xfId="63" xr:uid="{C2BC1F94-B213-442A-99FB-EDCF5ADC7045}"/>
    <cellStyle name="Moneda 2 2 2" xfId="75" xr:uid="{D93523BB-356F-437E-95CC-100FF1149E94}"/>
    <cellStyle name="Moneda 2 3" xfId="70" xr:uid="{F26CB292-D769-4B09-BA36-8F5A29810F8D}"/>
    <cellStyle name="Moneda 2 4" xfId="58" xr:uid="{C655B4AC-3362-42C0-97F0-6288DB176D5A}"/>
    <cellStyle name="Moneda 3" xfId="52" xr:uid="{D75A7309-B7E0-421B-AD19-4B02D64135E6}"/>
    <cellStyle name="Moneda 3 2" xfId="74" xr:uid="{8959C9E7-8BA8-4EB9-BDB3-BE355693049E}"/>
    <cellStyle name="Moneda 3 3" xfId="62" xr:uid="{4C5A6203-AB7D-4650-8BFE-A5A3C3E3521C}"/>
    <cellStyle name="Moneda 4" xfId="67" xr:uid="{17C09128-6A8B-48F4-87E7-4B63EBCB5320}"/>
    <cellStyle name="Moneda 4 2" xfId="97" xr:uid="{64A881F4-C520-4307-BFAB-1DB551580DB2}"/>
    <cellStyle name="Moneda 5" xfId="69" xr:uid="{B314746F-92F5-46C7-B081-0E8FCE3E4DD8}"/>
    <cellStyle name="Moneda 6" xfId="57" xr:uid="{7F953F1F-CC65-404C-8927-FCF6BD8B4EE1}"/>
    <cellStyle name="Moneda 7" xfId="47" xr:uid="{19C8825B-3FA3-4CB6-91EB-69020C821D58}"/>
    <cellStyle name="Neutral" xfId="9" builtinId="28" customBuiltin="1"/>
    <cellStyle name="Normal" xfId="0" builtinId="0"/>
    <cellStyle name="Normal 2" xfId="44" xr:uid="{C90653C5-A745-47D6-B0EC-162EED476C74}"/>
    <cellStyle name="Normal 3" xfId="46" xr:uid="{5DE64A82-EF81-4DD9-977A-C163F7F2B7BC}"/>
    <cellStyle name="Normal 3 2" xfId="61" xr:uid="{12847DE3-C039-4F06-A795-27522E49919F}"/>
    <cellStyle name="Normal 3 2 2" xfId="73" xr:uid="{04865AC8-3888-4DAE-B533-B0F1EE05086F}"/>
    <cellStyle name="Normal 3 3" xfId="68" xr:uid="{93400BB7-66BF-4DFD-89AC-01429475ED9A}"/>
    <cellStyle name="Normal 3 4" xfId="56" xr:uid="{512F13ED-9E16-4A6F-BAA7-C4064A6F17DD}"/>
    <cellStyle name="Normal 4" xfId="51" xr:uid="{14EC67E8-3EFD-4426-9A8F-F97237C6A29E}"/>
    <cellStyle name="Normal 4 2" xfId="94" xr:uid="{2FC7DAB2-9959-4F6F-8EDD-AE0EA28DE8BF}"/>
    <cellStyle name="Normal 4 3" xfId="64" xr:uid="{0B207686-4595-43F6-8647-5491CCC083E6}"/>
    <cellStyle name="Normal 5" xfId="65" xr:uid="{6BA4D7FE-5F11-44DC-A12C-239A751EE696}"/>
    <cellStyle name="Normal 5 2" xfId="95" xr:uid="{3AE2A5B1-8BC7-4507-B140-3A5081EDFE59}"/>
    <cellStyle name="Normal 6" xfId="98" xr:uid="{9D96E8AE-9C69-415D-82E3-8B01D42C0312}"/>
    <cellStyle name="Normal 7" xfId="99" xr:uid="{732FA68F-AAA6-410C-B3D1-9E68E36D2749}"/>
    <cellStyle name="Normal 8" xfId="42" xr:uid="{9A7DFAC5-8BC7-4A21-A07D-7AC59CDA2BA0}"/>
    <cellStyle name="Notas 2" xfId="66" xr:uid="{B40258DC-A22C-4322-A21B-521486D424E7}"/>
    <cellStyle name="Notas 2 2" xfId="96" xr:uid="{E5DCE715-3CA2-491C-A467-5B7EE124677B}"/>
    <cellStyle name="Porcentaje 2" xfId="50" xr:uid="{95A08070-9DE5-45B8-99BD-6326186E6CEA}"/>
    <cellStyle name="Porcentaje 3" xfId="48" xr:uid="{E159532D-644A-436E-885E-871510356BF3}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12212</xdr:colOff>
      <xdr:row>0</xdr:row>
      <xdr:rowOff>170965</xdr:rowOff>
    </xdr:from>
    <xdr:to>
      <xdr:col>2</xdr:col>
      <xdr:colOff>2368488</xdr:colOff>
      <xdr:row>7</xdr:row>
      <xdr:rowOff>4190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79D37FE-B954-4A4C-B0FF-F74F4408D4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56350"/>
        <a:stretch/>
      </xdr:blipFill>
      <xdr:spPr bwMode="auto">
        <a:xfrm>
          <a:off x="12212" y="170965"/>
          <a:ext cx="3259930" cy="12009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794972</xdr:colOff>
      <xdr:row>0</xdr:row>
      <xdr:rowOff>170962</xdr:rowOff>
    </xdr:from>
    <xdr:to>
      <xdr:col>15</xdr:col>
      <xdr:colOff>1182837</xdr:colOff>
      <xdr:row>6</xdr:row>
      <xdr:rowOff>146538</xdr:rowOff>
    </xdr:to>
    <xdr:pic>
      <xdr:nvPicPr>
        <xdr:cNvPr id="3" name="Imagen 2" descr="Patrón de fondo&#10;&#10;Descripción generada automáticamente con confianza media">
          <a:extLst>
            <a:ext uri="{FF2B5EF4-FFF2-40B4-BE49-F238E27FC236}">
              <a16:creationId xmlns:a16="http://schemas.microsoft.com/office/drawing/2014/main" id="{FA84123C-1D2F-4F85-94E8-45DAB8FDCF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945" t="4662" r="5686" b="89941"/>
        <a:stretch/>
      </xdr:blipFill>
      <xdr:spPr>
        <a:xfrm>
          <a:off x="15461030" y="170962"/>
          <a:ext cx="3501807" cy="1147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03"/>
  <sheetViews>
    <sheetView tabSelected="1" zoomScale="78" zoomScaleNormal="78" workbookViewId="0">
      <selection activeCell="E17" sqref="E17"/>
    </sheetView>
  </sheetViews>
  <sheetFormatPr baseColWidth="10" defaultColWidth="14.42578125" defaultRowHeight="15" customHeight="1" x14ac:dyDescent="0.25"/>
  <cols>
    <col min="1" max="1" width="4.5703125" style="1" bestFit="1" customWidth="1"/>
    <col min="2" max="2" width="9" style="1" customWidth="1"/>
    <col min="3" max="3" width="39.7109375" style="1" bestFit="1" customWidth="1"/>
    <col min="4" max="4" width="33" style="1" bestFit="1" customWidth="1"/>
    <col min="5" max="5" width="29.140625" style="1" bestFit="1" customWidth="1"/>
    <col min="6" max="6" width="13.140625" style="1" bestFit="1" customWidth="1"/>
    <col min="7" max="7" width="15.5703125" style="1" bestFit="1" customWidth="1"/>
    <col min="8" max="8" width="11.28515625" style="1" bestFit="1" customWidth="1"/>
    <col min="9" max="9" width="16.28515625" style="1" customWidth="1"/>
    <col min="10" max="10" width="11.28515625" style="1" bestFit="1" customWidth="1"/>
    <col min="11" max="11" width="14.5703125" style="1" bestFit="1" customWidth="1"/>
    <col min="12" max="12" width="11.28515625" style="1" bestFit="1" customWidth="1"/>
    <col min="13" max="13" width="16.28515625" style="1" bestFit="1" customWidth="1"/>
    <col min="14" max="14" width="9.7109375" style="1" bestFit="1" customWidth="1"/>
    <col min="15" max="15" width="20.7109375" style="1" bestFit="1" customWidth="1"/>
    <col min="16" max="16" width="18.85546875" style="1" bestFit="1" customWidth="1"/>
    <col min="17" max="29" width="10.7109375" style="1" customWidth="1"/>
    <col min="30" max="16384" width="14.42578125" style="1"/>
  </cols>
  <sheetData>
    <row r="1" spans="1:18" x14ac:dyDescent="0.25">
      <c r="A1" s="59" t="s">
        <v>0</v>
      </c>
      <c r="B1" s="59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8" x14ac:dyDescent="0.25">
      <c r="A2" s="59" t="s">
        <v>1</v>
      </c>
      <c r="B2" s="5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8" x14ac:dyDescent="0.25">
      <c r="A3" s="61" t="s">
        <v>149</v>
      </c>
      <c r="B3" s="61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8" x14ac:dyDescent="0.25">
      <c r="A4" s="61" t="s">
        <v>150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2"/>
      <c r="R4" s="2"/>
    </row>
    <row r="5" spans="1:18" x14ac:dyDescent="0.25">
      <c r="A5" s="61" t="s">
        <v>151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2"/>
      <c r="R5" s="2"/>
    </row>
    <row r="6" spans="1:18" x14ac:dyDescent="0.25">
      <c r="A6" s="63" t="s">
        <v>147</v>
      </c>
      <c r="B6" s="63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8" x14ac:dyDescent="0.25">
      <c r="A7" s="63" t="s">
        <v>175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8" ht="15.75" thickBot="1" x14ac:dyDescent="0.3">
      <c r="A8" s="60" t="s">
        <v>148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</row>
    <row r="9" spans="1:18" ht="30.75" thickBot="1" x14ac:dyDescent="0.3">
      <c r="A9" s="26" t="s">
        <v>2</v>
      </c>
      <c r="B9" s="27" t="s">
        <v>152</v>
      </c>
      <c r="C9" s="27" t="s">
        <v>3</v>
      </c>
      <c r="D9" s="27" t="s">
        <v>155</v>
      </c>
      <c r="E9" s="27" t="s">
        <v>158</v>
      </c>
      <c r="F9" s="27" t="s">
        <v>174</v>
      </c>
      <c r="G9" s="27" t="s">
        <v>176</v>
      </c>
      <c r="H9" s="27" t="s">
        <v>4</v>
      </c>
      <c r="I9" s="27" t="s">
        <v>5</v>
      </c>
      <c r="J9" s="27" t="s">
        <v>6</v>
      </c>
      <c r="K9" s="27" t="s">
        <v>13</v>
      </c>
      <c r="L9" s="27" t="s">
        <v>177</v>
      </c>
      <c r="M9" s="27" t="s">
        <v>7</v>
      </c>
      <c r="N9" s="27" t="s">
        <v>8</v>
      </c>
      <c r="O9" s="27" t="s">
        <v>9</v>
      </c>
      <c r="P9" s="28" t="s">
        <v>178</v>
      </c>
    </row>
    <row r="10" spans="1:18" s="5" customFormat="1" ht="15" customHeight="1" x14ac:dyDescent="0.25">
      <c r="A10" s="23">
        <v>1</v>
      </c>
      <c r="B10" s="24" t="s">
        <v>10</v>
      </c>
      <c r="C10" s="29" t="s">
        <v>123</v>
      </c>
      <c r="D10" s="25" t="s">
        <v>182</v>
      </c>
      <c r="E10" s="25" t="s">
        <v>161</v>
      </c>
      <c r="F10" s="57">
        <v>0</v>
      </c>
      <c r="G10" s="45">
        <v>8996</v>
      </c>
      <c r="H10" s="57">
        <v>0</v>
      </c>
      <c r="I10" s="57">
        <v>0</v>
      </c>
      <c r="J10" s="45">
        <v>1000</v>
      </c>
      <c r="K10" s="57">
        <v>0</v>
      </c>
      <c r="L10" s="57">
        <v>0</v>
      </c>
      <c r="M10" s="45">
        <v>250</v>
      </c>
      <c r="N10" s="45">
        <v>300</v>
      </c>
      <c r="O10" s="57">
        <v>300</v>
      </c>
      <c r="P10" s="45">
        <f>SUM(G10:O10)</f>
        <v>10846</v>
      </c>
    </row>
    <row r="11" spans="1:18" s="5" customFormat="1" x14ac:dyDescent="0.25">
      <c r="A11" s="6">
        <v>2</v>
      </c>
      <c r="B11" s="7" t="s">
        <v>10</v>
      </c>
      <c r="C11" s="30" t="s">
        <v>11</v>
      </c>
      <c r="D11" s="17" t="s">
        <v>181</v>
      </c>
      <c r="E11" s="17" t="s">
        <v>107</v>
      </c>
      <c r="F11" s="58">
        <v>0</v>
      </c>
      <c r="G11" s="46">
        <v>3757</v>
      </c>
      <c r="H11" s="58">
        <v>0</v>
      </c>
      <c r="I11" s="58">
        <v>0</v>
      </c>
      <c r="J11" s="46">
        <v>1700</v>
      </c>
      <c r="K11" s="58">
        <v>0</v>
      </c>
      <c r="L11" s="58">
        <v>0</v>
      </c>
      <c r="M11" s="46">
        <v>250</v>
      </c>
      <c r="N11" s="46">
        <v>300</v>
      </c>
      <c r="O11" s="46">
        <v>2150</v>
      </c>
      <c r="P11" s="46">
        <f>G11+I11+J11+M11+N11+O11</f>
        <v>8157</v>
      </c>
    </row>
    <row r="12" spans="1:18" s="5" customFormat="1" x14ac:dyDescent="0.25">
      <c r="A12" s="6">
        <v>3</v>
      </c>
      <c r="B12" s="7" t="s">
        <v>10</v>
      </c>
      <c r="C12" s="30" t="s">
        <v>12</v>
      </c>
      <c r="D12" s="17" t="s">
        <v>180</v>
      </c>
      <c r="E12" s="17" t="s">
        <v>159</v>
      </c>
      <c r="F12" s="58">
        <v>0</v>
      </c>
      <c r="G12" s="46">
        <v>2604</v>
      </c>
      <c r="H12" s="46">
        <v>75</v>
      </c>
      <c r="I12" s="58">
        <v>0</v>
      </c>
      <c r="J12" s="46">
        <v>1500</v>
      </c>
      <c r="K12" s="58">
        <v>0</v>
      </c>
      <c r="L12" s="58">
        <v>0</v>
      </c>
      <c r="M12" s="46">
        <v>250</v>
      </c>
      <c r="N12" s="46">
        <v>300</v>
      </c>
      <c r="O12" s="46">
        <v>2000</v>
      </c>
      <c r="P12" s="46">
        <f>G12+H12+I12+J12+M12+N12+O12</f>
        <v>6729</v>
      </c>
    </row>
    <row r="13" spans="1:18" s="5" customFormat="1" ht="15" customHeight="1" x14ac:dyDescent="0.25">
      <c r="A13" s="6">
        <v>4</v>
      </c>
      <c r="B13" s="7" t="s">
        <v>10</v>
      </c>
      <c r="C13" s="31" t="s">
        <v>122</v>
      </c>
      <c r="D13" s="17" t="s">
        <v>179</v>
      </c>
      <c r="E13" s="17" t="s">
        <v>160</v>
      </c>
      <c r="F13" s="58">
        <v>0</v>
      </c>
      <c r="G13" s="46">
        <v>10949</v>
      </c>
      <c r="H13" s="58">
        <v>0</v>
      </c>
      <c r="I13" s="58">
        <v>375</v>
      </c>
      <c r="J13" s="46">
        <v>1000</v>
      </c>
      <c r="K13" s="58">
        <v>0</v>
      </c>
      <c r="L13" s="58">
        <v>0</v>
      </c>
      <c r="M13" s="46">
        <v>250</v>
      </c>
      <c r="N13" s="46">
        <v>300</v>
      </c>
      <c r="O13" s="58">
        <v>0</v>
      </c>
      <c r="P13" s="47">
        <f>G13+I13+J13+M13+N13</f>
        <v>12874</v>
      </c>
    </row>
    <row r="14" spans="1:18" s="5" customFormat="1" x14ac:dyDescent="0.25">
      <c r="A14" s="6">
        <v>5</v>
      </c>
      <c r="B14" s="18" t="s">
        <v>118</v>
      </c>
      <c r="C14" s="32" t="s">
        <v>117</v>
      </c>
      <c r="D14" s="4" t="s">
        <v>119</v>
      </c>
      <c r="E14" s="19" t="s">
        <v>162</v>
      </c>
      <c r="F14" s="58">
        <v>0</v>
      </c>
      <c r="G14" s="48">
        <v>2152</v>
      </c>
      <c r="H14" s="58">
        <v>0</v>
      </c>
      <c r="I14" s="58">
        <v>0</v>
      </c>
      <c r="J14" s="58">
        <v>0</v>
      </c>
      <c r="K14" s="46">
        <v>2000</v>
      </c>
      <c r="L14" s="58">
        <v>0</v>
      </c>
      <c r="M14" s="48">
        <v>250</v>
      </c>
      <c r="N14" s="48">
        <v>300</v>
      </c>
      <c r="O14" s="58">
        <v>0</v>
      </c>
      <c r="P14" s="48">
        <v>4702</v>
      </c>
    </row>
    <row r="15" spans="1:18" s="5" customFormat="1" x14ac:dyDescent="0.25">
      <c r="A15" s="6">
        <v>6</v>
      </c>
      <c r="B15" s="18" t="s">
        <v>15</v>
      </c>
      <c r="C15" s="33" t="s">
        <v>139</v>
      </c>
      <c r="D15" s="20" t="s">
        <v>14</v>
      </c>
      <c r="E15" s="21" t="s">
        <v>163</v>
      </c>
      <c r="F15" s="58">
        <v>0</v>
      </c>
      <c r="G15" s="48">
        <v>25000</v>
      </c>
      <c r="H15" s="58">
        <v>0</v>
      </c>
      <c r="I15" s="46">
        <v>375</v>
      </c>
      <c r="J15" s="58">
        <v>0</v>
      </c>
      <c r="K15" s="58">
        <v>0</v>
      </c>
      <c r="L15" s="58">
        <v>0</v>
      </c>
      <c r="M15" s="46">
        <v>250</v>
      </c>
      <c r="N15" s="46">
        <v>300</v>
      </c>
      <c r="O15" s="58">
        <v>0</v>
      </c>
      <c r="P15" s="46">
        <f>SUM(G15:O15)</f>
        <v>25925</v>
      </c>
    </row>
    <row r="16" spans="1:18" s="5" customFormat="1" ht="15.75" customHeight="1" x14ac:dyDescent="0.25">
      <c r="A16" s="6">
        <v>7</v>
      </c>
      <c r="B16" s="18" t="s">
        <v>15</v>
      </c>
      <c r="C16" s="34" t="s">
        <v>141</v>
      </c>
      <c r="D16" s="20" t="s">
        <v>64</v>
      </c>
      <c r="E16" s="21" t="s">
        <v>164</v>
      </c>
      <c r="F16" s="58">
        <v>0</v>
      </c>
      <c r="G16" s="48">
        <v>15000</v>
      </c>
      <c r="H16" s="58">
        <v>0</v>
      </c>
      <c r="I16" s="46">
        <v>375</v>
      </c>
      <c r="J16" s="58">
        <v>0</v>
      </c>
      <c r="K16" s="58">
        <v>0</v>
      </c>
      <c r="L16" s="58">
        <v>0</v>
      </c>
      <c r="M16" s="46">
        <v>250</v>
      </c>
      <c r="N16" s="46">
        <v>300</v>
      </c>
      <c r="O16" s="58">
        <v>0</v>
      </c>
      <c r="P16" s="47">
        <f t="shared" ref="P16:P43" si="0">SUM(G16:N16)</f>
        <v>15925</v>
      </c>
    </row>
    <row r="17" spans="1:16" s="5" customFormat="1" ht="15.75" customHeight="1" x14ac:dyDescent="0.25">
      <c r="A17" s="6">
        <v>8</v>
      </c>
      <c r="B17" s="18" t="s">
        <v>15</v>
      </c>
      <c r="C17" s="4" t="s">
        <v>89</v>
      </c>
      <c r="D17" s="20" t="s">
        <v>16</v>
      </c>
      <c r="E17" s="21" t="s">
        <v>107</v>
      </c>
      <c r="F17" s="58">
        <v>0</v>
      </c>
      <c r="G17" s="48">
        <v>9250</v>
      </c>
      <c r="H17" s="58">
        <v>0</v>
      </c>
      <c r="I17" s="46">
        <v>375</v>
      </c>
      <c r="J17" s="58">
        <v>0</v>
      </c>
      <c r="K17" s="58">
        <v>0</v>
      </c>
      <c r="L17" s="58">
        <v>0</v>
      </c>
      <c r="M17" s="46">
        <v>250</v>
      </c>
      <c r="N17" s="46">
        <v>300</v>
      </c>
      <c r="O17" s="58">
        <v>0</v>
      </c>
      <c r="P17" s="47">
        <f t="shared" si="0"/>
        <v>10175</v>
      </c>
    </row>
    <row r="18" spans="1:16" s="5" customFormat="1" ht="15.75" customHeight="1" x14ac:dyDescent="0.25">
      <c r="A18" s="6">
        <v>9</v>
      </c>
      <c r="B18" s="3" t="s">
        <v>153</v>
      </c>
      <c r="C18" s="22" t="s">
        <v>17</v>
      </c>
      <c r="D18" s="22" t="s">
        <v>18</v>
      </c>
      <c r="E18" s="8" t="s">
        <v>160</v>
      </c>
      <c r="F18" s="58">
        <v>0</v>
      </c>
      <c r="G18" s="49">
        <v>2344.84</v>
      </c>
      <c r="H18" s="58">
        <v>0</v>
      </c>
      <c r="I18" s="58">
        <v>0</v>
      </c>
      <c r="J18" s="58">
        <v>0</v>
      </c>
      <c r="K18" s="58">
        <v>0</v>
      </c>
      <c r="L18" s="49">
        <v>1294.6300000000001</v>
      </c>
      <c r="M18" s="58">
        <v>0</v>
      </c>
      <c r="N18" s="58">
        <v>0</v>
      </c>
      <c r="O18" s="58">
        <v>0</v>
      </c>
      <c r="P18" s="49">
        <f t="shared" si="0"/>
        <v>3639.4700000000003</v>
      </c>
    </row>
    <row r="19" spans="1:16" s="5" customFormat="1" ht="15.75" customHeight="1" x14ac:dyDescent="0.25">
      <c r="A19" s="6">
        <v>10</v>
      </c>
      <c r="B19" s="3" t="s">
        <v>153</v>
      </c>
      <c r="C19" s="22" t="s">
        <v>20</v>
      </c>
      <c r="D19" s="22" t="s">
        <v>21</v>
      </c>
      <c r="E19" s="8" t="s">
        <v>165</v>
      </c>
      <c r="F19" s="58">
        <v>0</v>
      </c>
      <c r="G19" s="49">
        <v>2344.84</v>
      </c>
      <c r="H19" s="58">
        <v>0</v>
      </c>
      <c r="I19" s="58">
        <v>0</v>
      </c>
      <c r="J19" s="58">
        <v>0</v>
      </c>
      <c r="K19" s="58">
        <v>0</v>
      </c>
      <c r="L19" s="49">
        <v>1319.63</v>
      </c>
      <c r="M19" s="58">
        <v>0</v>
      </c>
      <c r="N19" s="58">
        <v>0</v>
      </c>
      <c r="O19" s="58">
        <v>0</v>
      </c>
      <c r="P19" s="49">
        <f t="shared" si="0"/>
        <v>3664.4700000000003</v>
      </c>
    </row>
    <row r="20" spans="1:16" s="5" customFormat="1" ht="15.75" customHeight="1" x14ac:dyDescent="0.25">
      <c r="A20" s="6">
        <v>11</v>
      </c>
      <c r="B20" s="3" t="s">
        <v>153</v>
      </c>
      <c r="C20" s="22" t="s">
        <v>22</v>
      </c>
      <c r="D20" s="22" t="s">
        <v>21</v>
      </c>
      <c r="E20" s="8" t="s">
        <v>166</v>
      </c>
      <c r="F20" s="58">
        <v>0</v>
      </c>
      <c r="G20" s="49">
        <v>2344.84</v>
      </c>
      <c r="H20" s="58">
        <v>0</v>
      </c>
      <c r="I20" s="58">
        <v>0</v>
      </c>
      <c r="J20" s="58">
        <v>0</v>
      </c>
      <c r="K20" s="58">
        <v>0</v>
      </c>
      <c r="L20" s="49">
        <v>1244.6300000000001</v>
      </c>
      <c r="M20" s="58">
        <v>0</v>
      </c>
      <c r="N20" s="58">
        <v>0</v>
      </c>
      <c r="O20" s="58">
        <v>0</v>
      </c>
      <c r="P20" s="49">
        <f t="shared" si="0"/>
        <v>3589.4700000000003</v>
      </c>
    </row>
    <row r="21" spans="1:16" s="5" customFormat="1" ht="15.75" customHeight="1" x14ac:dyDescent="0.25">
      <c r="A21" s="6">
        <v>12</v>
      </c>
      <c r="B21" s="3" t="s">
        <v>153</v>
      </c>
      <c r="C21" s="22" t="s">
        <v>23</v>
      </c>
      <c r="D21" s="22" t="s">
        <v>21</v>
      </c>
      <c r="E21" s="8" t="s">
        <v>161</v>
      </c>
      <c r="F21" s="58">
        <v>0</v>
      </c>
      <c r="G21" s="49">
        <v>2344.84</v>
      </c>
      <c r="H21" s="58">
        <v>0</v>
      </c>
      <c r="I21" s="58">
        <v>0</v>
      </c>
      <c r="J21" s="58">
        <v>0</v>
      </c>
      <c r="K21" s="58">
        <v>0</v>
      </c>
      <c r="L21" s="49">
        <v>1319.63</v>
      </c>
      <c r="M21" s="58">
        <v>0</v>
      </c>
      <c r="N21" s="58">
        <v>0</v>
      </c>
      <c r="O21" s="58">
        <v>0</v>
      </c>
      <c r="P21" s="49">
        <f t="shared" si="0"/>
        <v>3664.4700000000003</v>
      </c>
    </row>
    <row r="22" spans="1:16" s="5" customFormat="1" ht="15.75" customHeight="1" x14ac:dyDescent="0.25">
      <c r="A22" s="6">
        <v>13</v>
      </c>
      <c r="B22" s="3" t="s">
        <v>153</v>
      </c>
      <c r="C22" s="22" t="s">
        <v>25</v>
      </c>
      <c r="D22" s="22" t="s">
        <v>21</v>
      </c>
      <c r="E22" s="8" t="s">
        <v>167</v>
      </c>
      <c r="F22" s="58">
        <v>0</v>
      </c>
      <c r="G22" s="49">
        <v>2344.84</v>
      </c>
      <c r="H22" s="58">
        <v>0</v>
      </c>
      <c r="I22" s="58">
        <v>0</v>
      </c>
      <c r="J22" s="58">
        <v>0</v>
      </c>
      <c r="K22" s="58">
        <v>0</v>
      </c>
      <c r="L22" s="49">
        <v>1279.6300000000001</v>
      </c>
      <c r="M22" s="58">
        <v>0</v>
      </c>
      <c r="N22" s="58">
        <v>0</v>
      </c>
      <c r="O22" s="58">
        <v>0</v>
      </c>
      <c r="P22" s="49">
        <f t="shared" si="0"/>
        <v>3624.4700000000003</v>
      </c>
    </row>
    <row r="23" spans="1:16" s="5" customFormat="1" ht="15.75" customHeight="1" x14ac:dyDescent="0.25">
      <c r="A23" s="6">
        <v>14</v>
      </c>
      <c r="B23" s="3" t="s">
        <v>153</v>
      </c>
      <c r="C23" s="22" t="s">
        <v>26</v>
      </c>
      <c r="D23" s="22" t="s">
        <v>21</v>
      </c>
      <c r="E23" s="8" t="s">
        <v>162</v>
      </c>
      <c r="F23" s="58">
        <v>0</v>
      </c>
      <c r="G23" s="49">
        <v>2344.84</v>
      </c>
      <c r="H23" s="58">
        <v>0</v>
      </c>
      <c r="I23" s="58">
        <v>0</v>
      </c>
      <c r="J23" s="58">
        <v>0</v>
      </c>
      <c r="K23" s="58">
        <v>0</v>
      </c>
      <c r="L23" s="49">
        <v>1294.6300000000001</v>
      </c>
      <c r="M23" s="58">
        <v>0</v>
      </c>
      <c r="N23" s="58">
        <v>0</v>
      </c>
      <c r="O23" s="58">
        <v>0</v>
      </c>
      <c r="P23" s="49">
        <f t="shared" si="0"/>
        <v>3639.4700000000003</v>
      </c>
    </row>
    <row r="24" spans="1:16" s="5" customFormat="1" ht="15.75" customHeight="1" x14ac:dyDescent="0.25">
      <c r="A24" s="6">
        <v>15</v>
      </c>
      <c r="B24" s="3" t="s">
        <v>153</v>
      </c>
      <c r="C24" s="22" t="s">
        <v>27</v>
      </c>
      <c r="D24" s="22" t="s">
        <v>21</v>
      </c>
      <c r="E24" s="8" t="s">
        <v>161</v>
      </c>
      <c r="F24" s="58">
        <v>0</v>
      </c>
      <c r="G24" s="49">
        <v>2344.84</v>
      </c>
      <c r="H24" s="58">
        <v>0</v>
      </c>
      <c r="I24" s="58">
        <v>0</v>
      </c>
      <c r="J24" s="58">
        <v>0</v>
      </c>
      <c r="K24" s="58">
        <v>0</v>
      </c>
      <c r="L24" s="49">
        <v>1319.63</v>
      </c>
      <c r="M24" s="58">
        <v>0</v>
      </c>
      <c r="N24" s="58">
        <v>0</v>
      </c>
      <c r="O24" s="58">
        <v>0</v>
      </c>
      <c r="P24" s="49">
        <f t="shared" si="0"/>
        <v>3664.4700000000003</v>
      </c>
    </row>
    <row r="25" spans="1:16" s="5" customFormat="1" ht="15.75" customHeight="1" x14ac:dyDescent="0.25">
      <c r="A25" s="6">
        <v>16</v>
      </c>
      <c r="B25" s="3" t="s">
        <v>153</v>
      </c>
      <c r="C25" s="22" t="s">
        <v>28</v>
      </c>
      <c r="D25" s="22" t="s">
        <v>21</v>
      </c>
      <c r="E25" s="8" t="s">
        <v>161</v>
      </c>
      <c r="F25" s="58">
        <v>0</v>
      </c>
      <c r="G25" s="49">
        <v>2344.84</v>
      </c>
      <c r="H25" s="58">
        <v>0</v>
      </c>
      <c r="I25" s="58">
        <v>0</v>
      </c>
      <c r="J25" s="58">
        <v>0</v>
      </c>
      <c r="K25" s="58">
        <v>0</v>
      </c>
      <c r="L25" s="49">
        <v>1244.6300000000001</v>
      </c>
      <c r="M25" s="58">
        <v>0</v>
      </c>
      <c r="N25" s="58">
        <v>0</v>
      </c>
      <c r="O25" s="58">
        <v>0</v>
      </c>
      <c r="P25" s="49">
        <f t="shared" si="0"/>
        <v>3589.4700000000003</v>
      </c>
    </row>
    <row r="26" spans="1:16" s="5" customFormat="1" ht="15.75" customHeight="1" x14ac:dyDescent="0.25">
      <c r="A26" s="6">
        <v>17</v>
      </c>
      <c r="B26" s="3" t="s">
        <v>153</v>
      </c>
      <c r="C26" s="22" t="s">
        <v>29</v>
      </c>
      <c r="D26" s="22" t="s">
        <v>21</v>
      </c>
      <c r="E26" s="8" t="s">
        <v>161</v>
      </c>
      <c r="F26" s="58">
        <v>0</v>
      </c>
      <c r="G26" s="49">
        <v>2344.84</v>
      </c>
      <c r="H26" s="58">
        <v>0</v>
      </c>
      <c r="I26" s="58">
        <v>0</v>
      </c>
      <c r="J26" s="58">
        <v>0</v>
      </c>
      <c r="K26" s="58">
        <v>0</v>
      </c>
      <c r="L26" s="49">
        <v>1244.6300000000001</v>
      </c>
      <c r="M26" s="58">
        <v>0</v>
      </c>
      <c r="N26" s="58">
        <v>0</v>
      </c>
      <c r="O26" s="58">
        <v>0</v>
      </c>
      <c r="P26" s="49">
        <f t="shared" si="0"/>
        <v>3589.4700000000003</v>
      </c>
    </row>
    <row r="27" spans="1:16" s="5" customFormat="1" ht="15.75" customHeight="1" x14ac:dyDescent="0.25">
      <c r="A27" s="6">
        <v>18</v>
      </c>
      <c r="B27" s="3" t="s">
        <v>153</v>
      </c>
      <c r="C27" s="22" t="s">
        <v>30</v>
      </c>
      <c r="D27" s="22" t="s">
        <v>21</v>
      </c>
      <c r="E27" s="8" t="s">
        <v>161</v>
      </c>
      <c r="F27" s="58">
        <v>0</v>
      </c>
      <c r="G27" s="49">
        <v>2344.84</v>
      </c>
      <c r="H27" s="58">
        <v>0</v>
      </c>
      <c r="I27" s="58">
        <v>0</v>
      </c>
      <c r="J27" s="58">
        <v>0</v>
      </c>
      <c r="K27" s="58">
        <v>0</v>
      </c>
      <c r="L27" s="49">
        <v>1279.6300000000001</v>
      </c>
      <c r="M27" s="58">
        <v>0</v>
      </c>
      <c r="N27" s="58">
        <v>0</v>
      </c>
      <c r="O27" s="58">
        <v>0</v>
      </c>
      <c r="P27" s="49">
        <f t="shared" si="0"/>
        <v>3624.4700000000003</v>
      </c>
    </row>
    <row r="28" spans="1:16" s="5" customFormat="1" ht="15.75" customHeight="1" x14ac:dyDescent="0.25">
      <c r="A28" s="6">
        <v>19</v>
      </c>
      <c r="B28" s="3" t="s">
        <v>153</v>
      </c>
      <c r="C28" s="22" t="s">
        <v>31</v>
      </c>
      <c r="D28" s="22" t="s">
        <v>18</v>
      </c>
      <c r="E28" s="8" t="s">
        <v>161</v>
      </c>
      <c r="F28" s="58">
        <v>0</v>
      </c>
      <c r="G28" s="49">
        <v>2344.84</v>
      </c>
      <c r="H28" s="58">
        <v>0</v>
      </c>
      <c r="I28" s="58">
        <v>0</v>
      </c>
      <c r="J28" s="58">
        <v>0</v>
      </c>
      <c r="K28" s="58">
        <v>0</v>
      </c>
      <c r="L28" s="49">
        <v>1294.6300000000001</v>
      </c>
      <c r="M28" s="58">
        <v>0</v>
      </c>
      <c r="N28" s="58">
        <v>0</v>
      </c>
      <c r="O28" s="58">
        <v>0</v>
      </c>
      <c r="P28" s="49">
        <f t="shared" si="0"/>
        <v>3639.4700000000003</v>
      </c>
    </row>
    <row r="29" spans="1:16" s="5" customFormat="1" ht="15.75" customHeight="1" x14ac:dyDescent="0.25">
      <c r="A29" s="6">
        <v>20</v>
      </c>
      <c r="B29" s="3" t="s">
        <v>153</v>
      </c>
      <c r="C29" s="22" t="s">
        <v>32</v>
      </c>
      <c r="D29" s="22" t="s">
        <v>18</v>
      </c>
      <c r="E29" s="8" t="s">
        <v>161</v>
      </c>
      <c r="F29" s="58">
        <v>0</v>
      </c>
      <c r="G29" s="49">
        <v>2281.29</v>
      </c>
      <c r="H29" s="58">
        <v>0</v>
      </c>
      <c r="I29" s="58">
        <v>0</v>
      </c>
      <c r="J29" s="58">
        <v>0</v>
      </c>
      <c r="K29" s="58">
        <v>0</v>
      </c>
      <c r="L29" s="49">
        <v>1244.6300000000001</v>
      </c>
      <c r="M29" s="58">
        <v>0</v>
      </c>
      <c r="N29" s="58">
        <v>0</v>
      </c>
      <c r="O29" s="58">
        <v>0</v>
      </c>
      <c r="P29" s="49">
        <f t="shared" si="0"/>
        <v>3525.92</v>
      </c>
    </row>
    <row r="30" spans="1:16" s="5" customFormat="1" ht="15.75" customHeight="1" x14ac:dyDescent="0.25">
      <c r="A30" s="6">
        <v>21</v>
      </c>
      <c r="B30" s="3" t="s">
        <v>153</v>
      </c>
      <c r="C30" s="22" t="s">
        <v>33</v>
      </c>
      <c r="D30" s="22" t="s">
        <v>21</v>
      </c>
      <c r="E30" s="8" t="s">
        <v>107</v>
      </c>
      <c r="F30" s="58">
        <v>0</v>
      </c>
      <c r="G30" s="49">
        <v>2281.29</v>
      </c>
      <c r="H30" s="58">
        <v>0</v>
      </c>
      <c r="I30" s="58">
        <v>0</v>
      </c>
      <c r="J30" s="58">
        <v>0</v>
      </c>
      <c r="K30" s="58">
        <v>0</v>
      </c>
      <c r="L30" s="49">
        <v>1244.6300000000001</v>
      </c>
      <c r="M30" s="58">
        <v>0</v>
      </c>
      <c r="N30" s="58">
        <v>0</v>
      </c>
      <c r="O30" s="58">
        <v>0</v>
      </c>
      <c r="P30" s="49">
        <f t="shared" si="0"/>
        <v>3525.92</v>
      </c>
    </row>
    <row r="31" spans="1:16" s="5" customFormat="1" ht="15.75" customHeight="1" x14ac:dyDescent="0.25">
      <c r="A31" s="6">
        <v>22</v>
      </c>
      <c r="B31" s="3" t="s">
        <v>153</v>
      </c>
      <c r="C31" s="22" t="s">
        <v>34</v>
      </c>
      <c r="D31" s="22" t="s">
        <v>24</v>
      </c>
      <c r="E31" s="8" t="s">
        <v>161</v>
      </c>
      <c r="F31" s="58">
        <v>0</v>
      </c>
      <c r="G31" s="49">
        <v>2281.29</v>
      </c>
      <c r="H31" s="58">
        <v>0</v>
      </c>
      <c r="I31" s="58">
        <v>0</v>
      </c>
      <c r="J31" s="58">
        <v>0</v>
      </c>
      <c r="K31" s="58">
        <v>0</v>
      </c>
      <c r="L31" s="49">
        <v>1244.6300000000001</v>
      </c>
      <c r="M31" s="58">
        <v>0</v>
      </c>
      <c r="N31" s="58">
        <v>0</v>
      </c>
      <c r="O31" s="58">
        <v>0</v>
      </c>
      <c r="P31" s="49">
        <f t="shared" si="0"/>
        <v>3525.92</v>
      </c>
    </row>
    <row r="32" spans="1:16" s="5" customFormat="1" ht="15.75" customHeight="1" x14ac:dyDescent="0.25">
      <c r="A32" s="6">
        <v>23</v>
      </c>
      <c r="B32" s="3" t="s">
        <v>153</v>
      </c>
      <c r="C32" s="22" t="s">
        <v>35</v>
      </c>
      <c r="D32" s="22" t="s">
        <v>21</v>
      </c>
      <c r="E32" s="8" t="s">
        <v>161</v>
      </c>
      <c r="F32" s="58">
        <v>0</v>
      </c>
      <c r="G32" s="49">
        <v>2344.84</v>
      </c>
      <c r="H32" s="58">
        <v>0</v>
      </c>
      <c r="I32" s="58">
        <v>0</v>
      </c>
      <c r="J32" s="58">
        <v>0</v>
      </c>
      <c r="K32" s="58">
        <v>0</v>
      </c>
      <c r="L32" s="49">
        <v>1244.6300000000001</v>
      </c>
      <c r="M32" s="58">
        <v>0</v>
      </c>
      <c r="N32" s="58">
        <v>0</v>
      </c>
      <c r="O32" s="58">
        <v>0</v>
      </c>
      <c r="P32" s="49">
        <f t="shared" si="0"/>
        <v>3589.4700000000003</v>
      </c>
    </row>
    <row r="33" spans="1:16" s="5" customFormat="1" ht="15.75" customHeight="1" x14ac:dyDescent="0.25">
      <c r="A33" s="6">
        <v>24</v>
      </c>
      <c r="B33" s="3" t="s">
        <v>153</v>
      </c>
      <c r="C33" s="20" t="s">
        <v>37</v>
      </c>
      <c r="D33" s="20" t="s">
        <v>38</v>
      </c>
      <c r="E33" s="8" t="s">
        <v>161</v>
      </c>
      <c r="F33" s="58">
        <v>0</v>
      </c>
      <c r="G33" s="49">
        <v>2344.84</v>
      </c>
      <c r="H33" s="58">
        <v>0</v>
      </c>
      <c r="I33" s="58">
        <v>0</v>
      </c>
      <c r="J33" s="58">
        <v>0</v>
      </c>
      <c r="K33" s="58">
        <v>0</v>
      </c>
      <c r="L33" s="49">
        <v>1244.6300000000001</v>
      </c>
      <c r="M33" s="58">
        <v>0</v>
      </c>
      <c r="N33" s="58">
        <v>0</v>
      </c>
      <c r="O33" s="58">
        <v>0</v>
      </c>
      <c r="P33" s="49">
        <f t="shared" si="0"/>
        <v>3589.4700000000003</v>
      </c>
    </row>
    <row r="34" spans="1:16" s="5" customFormat="1" ht="15.75" customHeight="1" x14ac:dyDescent="0.25">
      <c r="A34" s="6">
        <v>25</v>
      </c>
      <c r="B34" s="3" t="s">
        <v>153</v>
      </c>
      <c r="C34" s="22" t="s">
        <v>39</v>
      </c>
      <c r="D34" s="22" t="s">
        <v>24</v>
      </c>
      <c r="E34" s="8" t="s">
        <v>161</v>
      </c>
      <c r="F34" s="58">
        <v>0</v>
      </c>
      <c r="G34" s="49">
        <v>2281.29</v>
      </c>
      <c r="H34" s="58">
        <v>0</v>
      </c>
      <c r="I34" s="58">
        <v>0</v>
      </c>
      <c r="J34" s="58">
        <v>0</v>
      </c>
      <c r="K34" s="58">
        <v>0</v>
      </c>
      <c r="L34" s="49">
        <v>1244.6300000000001</v>
      </c>
      <c r="M34" s="58">
        <v>0</v>
      </c>
      <c r="N34" s="58">
        <v>0</v>
      </c>
      <c r="O34" s="58">
        <v>0</v>
      </c>
      <c r="P34" s="49">
        <f t="shared" si="0"/>
        <v>3525.92</v>
      </c>
    </row>
    <row r="35" spans="1:16" s="5" customFormat="1" ht="15.75" customHeight="1" x14ac:dyDescent="0.25">
      <c r="A35" s="6">
        <v>26</v>
      </c>
      <c r="B35" s="3" t="s">
        <v>153</v>
      </c>
      <c r="C35" s="22" t="s">
        <v>40</v>
      </c>
      <c r="D35" s="22" t="s">
        <v>18</v>
      </c>
      <c r="E35" s="8" t="s">
        <v>161</v>
      </c>
      <c r="F35" s="58">
        <v>0</v>
      </c>
      <c r="G35" s="49">
        <v>2344.84</v>
      </c>
      <c r="H35" s="58">
        <v>0</v>
      </c>
      <c r="I35" s="58">
        <v>0</v>
      </c>
      <c r="J35" s="58">
        <v>0</v>
      </c>
      <c r="K35" s="58">
        <v>0</v>
      </c>
      <c r="L35" s="49">
        <v>1319.63</v>
      </c>
      <c r="M35" s="58">
        <v>0</v>
      </c>
      <c r="N35" s="58">
        <v>0</v>
      </c>
      <c r="O35" s="58">
        <v>0</v>
      </c>
      <c r="P35" s="49">
        <f t="shared" si="0"/>
        <v>3664.4700000000003</v>
      </c>
    </row>
    <row r="36" spans="1:16" s="5" customFormat="1" ht="15.75" customHeight="1" x14ac:dyDescent="0.25">
      <c r="A36" s="6">
        <v>27</v>
      </c>
      <c r="B36" s="3" t="s">
        <v>153</v>
      </c>
      <c r="C36" s="22" t="s">
        <v>41</v>
      </c>
      <c r="D36" s="22" t="s">
        <v>21</v>
      </c>
      <c r="E36" s="8" t="s">
        <v>107</v>
      </c>
      <c r="F36" s="58">
        <v>0</v>
      </c>
      <c r="G36" s="49">
        <v>2344.84</v>
      </c>
      <c r="H36" s="58">
        <v>0</v>
      </c>
      <c r="I36" s="58">
        <v>0</v>
      </c>
      <c r="J36" s="58">
        <v>0</v>
      </c>
      <c r="K36" s="58">
        <v>0</v>
      </c>
      <c r="L36" s="49">
        <v>1244.6300000000001</v>
      </c>
      <c r="M36" s="58">
        <v>0</v>
      </c>
      <c r="N36" s="58">
        <v>0</v>
      </c>
      <c r="O36" s="58">
        <v>0</v>
      </c>
      <c r="P36" s="49">
        <f t="shared" si="0"/>
        <v>3589.4700000000003</v>
      </c>
    </row>
    <row r="37" spans="1:16" s="5" customFormat="1" ht="15.75" customHeight="1" x14ac:dyDescent="0.25">
      <c r="A37" s="6">
        <v>28</v>
      </c>
      <c r="B37" s="3" t="s">
        <v>153</v>
      </c>
      <c r="C37" s="22" t="s">
        <v>43</v>
      </c>
      <c r="D37" s="22" t="s">
        <v>24</v>
      </c>
      <c r="E37" s="8" t="s">
        <v>107</v>
      </c>
      <c r="F37" s="58">
        <v>0</v>
      </c>
      <c r="G37" s="49">
        <v>2281.29</v>
      </c>
      <c r="H37" s="58">
        <v>0</v>
      </c>
      <c r="I37" s="58">
        <v>0</v>
      </c>
      <c r="J37" s="58">
        <v>0</v>
      </c>
      <c r="K37" s="58">
        <v>0</v>
      </c>
      <c r="L37" s="49">
        <v>1244.6300000000001</v>
      </c>
      <c r="M37" s="58">
        <v>0</v>
      </c>
      <c r="N37" s="58">
        <v>0</v>
      </c>
      <c r="O37" s="58">
        <v>0</v>
      </c>
      <c r="P37" s="49">
        <f t="shared" si="0"/>
        <v>3525.92</v>
      </c>
    </row>
    <row r="38" spans="1:16" s="5" customFormat="1" ht="15.75" customHeight="1" x14ac:dyDescent="0.25">
      <c r="A38" s="6">
        <v>29</v>
      </c>
      <c r="B38" s="3" t="s">
        <v>153</v>
      </c>
      <c r="C38" s="22" t="s">
        <v>44</v>
      </c>
      <c r="D38" s="22" t="s">
        <v>21</v>
      </c>
      <c r="E38" s="8" t="s">
        <v>161</v>
      </c>
      <c r="F38" s="58">
        <v>0</v>
      </c>
      <c r="G38" s="49">
        <v>2344.84</v>
      </c>
      <c r="H38" s="58">
        <v>0</v>
      </c>
      <c r="I38" s="58">
        <v>0</v>
      </c>
      <c r="J38" s="58">
        <v>0</v>
      </c>
      <c r="K38" s="58">
        <v>0</v>
      </c>
      <c r="L38" s="49">
        <v>1244.6300000000001</v>
      </c>
      <c r="M38" s="58">
        <v>0</v>
      </c>
      <c r="N38" s="58">
        <v>0</v>
      </c>
      <c r="O38" s="58">
        <v>0</v>
      </c>
      <c r="P38" s="49">
        <f t="shared" si="0"/>
        <v>3589.4700000000003</v>
      </c>
    </row>
    <row r="39" spans="1:16" s="5" customFormat="1" ht="15.75" customHeight="1" x14ac:dyDescent="0.25">
      <c r="A39" s="6">
        <v>30</v>
      </c>
      <c r="B39" s="3" t="s">
        <v>153</v>
      </c>
      <c r="C39" s="22" t="s">
        <v>45</v>
      </c>
      <c r="D39" s="22" t="s">
        <v>24</v>
      </c>
      <c r="E39" s="8" t="s">
        <v>161</v>
      </c>
      <c r="F39" s="58">
        <v>0</v>
      </c>
      <c r="G39" s="49">
        <v>2281.29</v>
      </c>
      <c r="H39" s="58">
        <v>0</v>
      </c>
      <c r="I39" s="58">
        <v>0</v>
      </c>
      <c r="J39" s="58">
        <v>0</v>
      </c>
      <c r="K39" s="58">
        <v>0</v>
      </c>
      <c r="L39" s="49">
        <v>1244.6300000000001</v>
      </c>
      <c r="M39" s="58">
        <v>0</v>
      </c>
      <c r="N39" s="58">
        <v>0</v>
      </c>
      <c r="O39" s="58">
        <v>0</v>
      </c>
      <c r="P39" s="49">
        <f t="shared" si="0"/>
        <v>3525.92</v>
      </c>
    </row>
    <row r="40" spans="1:16" s="5" customFormat="1" ht="15.75" customHeight="1" x14ac:dyDescent="0.25">
      <c r="A40" s="6">
        <v>31</v>
      </c>
      <c r="B40" s="3" t="s">
        <v>153</v>
      </c>
      <c r="C40" s="22" t="s">
        <v>46</v>
      </c>
      <c r="D40" s="22" t="s">
        <v>24</v>
      </c>
      <c r="E40" s="8" t="s">
        <v>161</v>
      </c>
      <c r="F40" s="58">
        <v>0</v>
      </c>
      <c r="G40" s="49">
        <v>2281.29</v>
      </c>
      <c r="H40" s="58">
        <v>0</v>
      </c>
      <c r="I40" s="58">
        <v>0</v>
      </c>
      <c r="J40" s="58">
        <v>0</v>
      </c>
      <c r="K40" s="58">
        <v>0</v>
      </c>
      <c r="L40" s="49">
        <v>1244.6300000000001</v>
      </c>
      <c r="M40" s="58">
        <v>0</v>
      </c>
      <c r="N40" s="58">
        <v>0</v>
      </c>
      <c r="O40" s="58">
        <v>0</v>
      </c>
      <c r="P40" s="49">
        <f t="shared" si="0"/>
        <v>3525.92</v>
      </c>
    </row>
    <row r="41" spans="1:16" s="5" customFormat="1" ht="15.75" customHeight="1" x14ac:dyDescent="0.25">
      <c r="A41" s="6">
        <v>32</v>
      </c>
      <c r="B41" s="3" t="s">
        <v>153</v>
      </c>
      <c r="C41" s="22" t="s">
        <v>47</v>
      </c>
      <c r="D41" s="22" t="s">
        <v>24</v>
      </c>
      <c r="E41" s="8" t="s">
        <v>161</v>
      </c>
      <c r="F41" s="58">
        <v>0</v>
      </c>
      <c r="G41" s="49">
        <v>2281.29</v>
      </c>
      <c r="H41" s="58">
        <v>0</v>
      </c>
      <c r="I41" s="58">
        <v>0</v>
      </c>
      <c r="J41" s="58">
        <v>0</v>
      </c>
      <c r="K41" s="58">
        <v>0</v>
      </c>
      <c r="L41" s="49">
        <v>1244.6300000000001</v>
      </c>
      <c r="M41" s="58">
        <v>0</v>
      </c>
      <c r="N41" s="58">
        <v>0</v>
      </c>
      <c r="O41" s="58">
        <v>0</v>
      </c>
      <c r="P41" s="49">
        <f t="shared" si="0"/>
        <v>3525.92</v>
      </c>
    </row>
    <row r="42" spans="1:16" s="5" customFormat="1" ht="15" customHeight="1" x14ac:dyDescent="0.25">
      <c r="A42" s="6">
        <v>33</v>
      </c>
      <c r="B42" s="3" t="s">
        <v>153</v>
      </c>
      <c r="C42" s="22" t="s">
        <v>63</v>
      </c>
      <c r="D42" s="22" t="s">
        <v>24</v>
      </c>
      <c r="E42" s="8" t="s">
        <v>161</v>
      </c>
      <c r="F42" s="58">
        <v>0</v>
      </c>
      <c r="G42" s="49">
        <v>2281.29</v>
      </c>
      <c r="H42" s="58">
        <v>0</v>
      </c>
      <c r="I42" s="58">
        <v>0</v>
      </c>
      <c r="J42" s="58">
        <v>0</v>
      </c>
      <c r="K42" s="58">
        <v>0</v>
      </c>
      <c r="L42" s="49">
        <v>1244.6300000000001</v>
      </c>
      <c r="M42" s="58">
        <v>0</v>
      </c>
      <c r="N42" s="58">
        <v>0</v>
      </c>
      <c r="O42" s="58">
        <v>0</v>
      </c>
      <c r="P42" s="49">
        <f t="shared" si="0"/>
        <v>3525.92</v>
      </c>
    </row>
    <row r="43" spans="1:16" s="5" customFormat="1" ht="15.75" customHeight="1" x14ac:dyDescent="0.25">
      <c r="A43" s="6">
        <v>34</v>
      </c>
      <c r="B43" s="3" t="s">
        <v>153</v>
      </c>
      <c r="C43" s="22" t="s">
        <v>48</v>
      </c>
      <c r="D43" s="22" t="s">
        <v>49</v>
      </c>
      <c r="E43" s="8" t="s">
        <v>161</v>
      </c>
      <c r="F43" s="58">
        <v>0</v>
      </c>
      <c r="G43" s="49">
        <v>2281.29</v>
      </c>
      <c r="H43" s="58">
        <v>0</v>
      </c>
      <c r="I43" s="58">
        <v>0</v>
      </c>
      <c r="J43" s="58">
        <v>0</v>
      </c>
      <c r="K43" s="58">
        <v>0</v>
      </c>
      <c r="L43" s="49">
        <v>1205.81</v>
      </c>
      <c r="M43" s="58">
        <v>0</v>
      </c>
      <c r="N43" s="58">
        <v>0</v>
      </c>
      <c r="O43" s="58">
        <v>0</v>
      </c>
      <c r="P43" s="49">
        <f t="shared" si="0"/>
        <v>3487.1</v>
      </c>
    </row>
    <row r="44" spans="1:16" s="5" customFormat="1" ht="15.75" customHeight="1" x14ac:dyDescent="0.25">
      <c r="A44" s="6">
        <v>35</v>
      </c>
      <c r="B44" s="3" t="s">
        <v>154</v>
      </c>
      <c r="C44" s="15" t="s">
        <v>70</v>
      </c>
      <c r="D44" s="35" t="s">
        <v>156</v>
      </c>
      <c r="E44" s="8" t="s">
        <v>161</v>
      </c>
      <c r="F44" s="50">
        <v>5000</v>
      </c>
      <c r="G44" s="58">
        <v>0</v>
      </c>
      <c r="H44" s="58">
        <v>0</v>
      </c>
      <c r="I44" s="58">
        <v>0</v>
      </c>
      <c r="J44" s="58">
        <v>0</v>
      </c>
      <c r="K44" s="58">
        <v>0</v>
      </c>
      <c r="L44" s="58">
        <v>0</v>
      </c>
      <c r="M44" s="58">
        <v>0</v>
      </c>
      <c r="N44" s="58">
        <v>0</v>
      </c>
      <c r="O44" s="58">
        <v>0</v>
      </c>
      <c r="P44" s="51">
        <v>5000</v>
      </c>
    </row>
    <row r="45" spans="1:16" s="5" customFormat="1" ht="15.75" customHeight="1" x14ac:dyDescent="0.25">
      <c r="A45" s="6">
        <v>36</v>
      </c>
      <c r="B45" s="3" t="s">
        <v>154</v>
      </c>
      <c r="C45" s="15" t="s">
        <v>71</v>
      </c>
      <c r="D45" s="35" t="s">
        <v>156</v>
      </c>
      <c r="E45" s="8" t="s">
        <v>161</v>
      </c>
      <c r="F45" s="50">
        <v>7000</v>
      </c>
      <c r="G45" s="58">
        <v>0</v>
      </c>
      <c r="H45" s="58">
        <v>0</v>
      </c>
      <c r="I45" s="58">
        <v>0</v>
      </c>
      <c r="J45" s="58">
        <v>0</v>
      </c>
      <c r="K45" s="58">
        <v>0</v>
      </c>
      <c r="L45" s="58">
        <v>0</v>
      </c>
      <c r="M45" s="58">
        <v>0</v>
      </c>
      <c r="N45" s="58">
        <v>0</v>
      </c>
      <c r="O45" s="58">
        <v>0</v>
      </c>
      <c r="P45" s="51">
        <v>7000</v>
      </c>
    </row>
    <row r="46" spans="1:16" s="5" customFormat="1" ht="15.75" customHeight="1" x14ac:dyDescent="0.25">
      <c r="A46" s="6">
        <v>37</v>
      </c>
      <c r="B46" s="3" t="s">
        <v>154</v>
      </c>
      <c r="C46" s="15" t="s">
        <v>72</v>
      </c>
      <c r="D46" s="35" t="s">
        <v>157</v>
      </c>
      <c r="E46" s="8" t="s">
        <v>168</v>
      </c>
      <c r="F46" s="50">
        <v>15000</v>
      </c>
      <c r="G46" s="58">
        <v>0</v>
      </c>
      <c r="H46" s="58">
        <v>0</v>
      </c>
      <c r="I46" s="58">
        <v>0</v>
      </c>
      <c r="J46" s="58">
        <v>0</v>
      </c>
      <c r="K46" s="58">
        <v>0</v>
      </c>
      <c r="L46" s="58">
        <v>0</v>
      </c>
      <c r="M46" s="58">
        <v>0</v>
      </c>
      <c r="N46" s="58">
        <v>0</v>
      </c>
      <c r="O46" s="58">
        <v>0</v>
      </c>
      <c r="P46" s="51">
        <v>15000</v>
      </c>
    </row>
    <row r="47" spans="1:16" s="5" customFormat="1" ht="15.75" customHeight="1" x14ac:dyDescent="0.25">
      <c r="A47" s="6">
        <v>38</v>
      </c>
      <c r="B47" s="3" t="s">
        <v>154</v>
      </c>
      <c r="C47" s="15" t="s">
        <v>73</v>
      </c>
      <c r="D47" s="8" t="s">
        <v>156</v>
      </c>
      <c r="E47" s="8" t="s">
        <v>19</v>
      </c>
      <c r="F47" s="50">
        <v>10000</v>
      </c>
      <c r="G47" s="58">
        <v>0</v>
      </c>
      <c r="H47" s="58">
        <v>0</v>
      </c>
      <c r="I47" s="58">
        <v>0</v>
      </c>
      <c r="J47" s="58">
        <v>0</v>
      </c>
      <c r="K47" s="58">
        <v>0</v>
      </c>
      <c r="L47" s="58">
        <v>0</v>
      </c>
      <c r="M47" s="58">
        <v>0</v>
      </c>
      <c r="N47" s="58">
        <v>0</v>
      </c>
      <c r="O47" s="58">
        <v>0</v>
      </c>
      <c r="P47" s="51">
        <v>10000</v>
      </c>
    </row>
    <row r="48" spans="1:16" s="5" customFormat="1" ht="15.75" customHeight="1" x14ac:dyDescent="0.25">
      <c r="A48" s="6">
        <v>39</v>
      </c>
      <c r="B48" s="3" t="s">
        <v>154</v>
      </c>
      <c r="C48" s="15" t="s">
        <v>74</v>
      </c>
      <c r="D48" s="8" t="s">
        <v>156</v>
      </c>
      <c r="E48" s="8" t="s">
        <v>19</v>
      </c>
      <c r="F48" s="50">
        <v>10000</v>
      </c>
      <c r="G48" s="58">
        <v>0</v>
      </c>
      <c r="H48" s="58">
        <v>0</v>
      </c>
      <c r="I48" s="58">
        <v>0</v>
      </c>
      <c r="J48" s="58">
        <v>0</v>
      </c>
      <c r="K48" s="58">
        <v>0</v>
      </c>
      <c r="L48" s="58">
        <v>0</v>
      </c>
      <c r="M48" s="58">
        <v>0</v>
      </c>
      <c r="N48" s="58">
        <v>0</v>
      </c>
      <c r="O48" s="58">
        <v>0</v>
      </c>
      <c r="P48" s="51">
        <v>10000</v>
      </c>
    </row>
    <row r="49" spans="1:16" s="5" customFormat="1" ht="15.75" customHeight="1" x14ac:dyDescent="0.25">
      <c r="A49" s="6">
        <v>40</v>
      </c>
      <c r="B49" s="3" t="s">
        <v>154</v>
      </c>
      <c r="C49" s="15" t="s">
        <v>66</v>
      </c>
      <c r="D49" s="35" t="s">
        <v>157</v>
      </c>
      <c r="E49" s="8" t="s">
        <v>107</v>
      </c>
      <c r="F49" s="50">
        <v>15000</v>
      </c>
      <c r="G49" s="58">
        <v>0</v>
      </c>
      <c r="H49" s="58">
        <v>0</v>
      </c>
      <c r="I49" s="58">
        <v>0</v>
      </c>
      <c r="J49" s="58">
        <v>0</v>
      </c>
      <c r="K49" s="58">
        <v>0</v>
      </c>
      <c r="L49" s="58">
        <v>0</v>
      </c>
      <c r="M49" s="58">
        <v>0</v>
      </c>
      <c r="N49" s="58">
        <v>0</v>
      </c>
      <c r="O49" s="58">
        <v>0</v>
      </c>
      <c r="P49" s="51">
        <v>15000</v>
      </c>
    </row>
    <row r="50" spans="1:16" s="5" customFormat="1" ht="15.75" customHeight="1" x14ac:dyDescent="0.25">
      <c r="A50" s="6">
        <v>41</v>
      </c>
      <c r="B50" s="3" t="s">
        <v>154</v>
      </c>
      <c r="C50" s="15" t="s">
        <v>60</v>
      </c>
      <c r="D50" s="8" t="s">
        <v>156</v>
      </c>
      <c r="E50" s="8" t="s">
        <v>107</v>
      </c>
      <c r="F50" s="50">
        <v>6000</v>
      </c>
      <c r="G50" s="58">
        <v>0</v>
      </c>
      <c r="H50" s="58">
        <v>0</v>
      </c>
      <c r="I50" s="58">
        <v>0</v>
      </c>
      <c r="J50" s="58">
        <v>0</v>
      </c>
      <c r="K50" s="58">
        <v>0</v>
      </c>
      <c r="L50" s="58">
        <v>0</v>
      </c>
      <c r="M50" s="58">
        <v>0</v>
      </c>
      <c r="N50" s="58">
        <v>0</v>
      </c>
      <c r="O50" s="58">
        <v>0</v>
      </c>
      <c r="P50" s="51">
        <v>6000</v>
      </c>
    </row>
    <row r="51" spans="1:16" s="5" customFormat="1" ht="15.75" customHeight="1" x14ac:dyDescent="0.25">
      <c r="A51" s="6">
        <v>42</v>
      </c>
      <c r="B51" s="3" t="s">
        <v>154</v>
      </c>
      <c r="C51" s="15" t="s">
        <v>75</v>
      </c>
      <c r="D51" s="8" t="s">
        <v>156</v>
      </c>
      <c r="E51" s="8" t="s">
        <v>107</v>
      </c>
      <c r="F51" s="50">
        <v>8000</v>
      </c>
      <c r="G51" s="58">
        <v>0</v>
      </c>
      <c r="H51" s="58">
        <v>0</v>
      </c>
      <c r="I51" s="58">
        <v>0</v>
      </c>
      <c r="J51" s="58">
        <v>0</v>
      </c>
      <c r="K51" s="58">
        <v>0</v>
      </c>
      <c r="L51" s="58">
        <v>0</v>
      </c>
      <c r="M51" s="58">
        <v>0</v>
      </c>
      <c r="N51" s="58">
        <v>0</v>
      </c>
      <c r="O51" s="58">
        <v>0</v>
      </c>
      <c r="P51" s="51">
        <v>8000</v>
      </c>
    </row>
    <row r="52" spans="1:16" s="5" customFormat="1" ht="15.75" customHeight="1" x14ac:dyDescent="0.25">
      <c r="A52" s="6">
        <v>43</v>
      </c>
      <c r="B52" s="3" t="s">
        <v>154</v>
      </c>
      <c r="C52" s="15" t="s">
        <v>50</v>
      </c>
      <c r="D52" s="8" t="s">
        <v>156</v>
      </c>
      <c r="E52" s="8" t="s">
        <v>107</v>
      </c>
      <c r="F52" s="50">
        <v>7000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58">
        <v>0</v>
      </c>
      <c r="P52" s="51">
        <v>7000</v>
      </c>
    </row>
    <row r="53" spans="1:16" s="5" customFormat="1" ht="15.75" customHeight="1" x14ac:dyDescent="0.25">
      <c r="A53" s="6">
        <v>44</v>
      </c>
      <c r="B53" s="3" t="s">
        <v>154</v>
      </c>
      <c r="C53" s="15" t="s">
        <v>51</v>
      </c>
      <c r="D53" s="8" t="s">
        <v>156</v>
      </c>
      <c r="E53" s="8" t="s">
        <v>107</v>
      </c>
      <c r="F53" s="50">
        <v>7000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58">
        <v>0</v>
      </c>
      <c r="N53" s="58">
        <v>0</v>
      </c>
      <c r="O53" s="58">
        <v>0</v>
      </c>
      <c r="P53" s="51">
        <v>7000</v>
      </c>
    </row>
    <row r="54" spans="1:16" s="5" customFormat="1" ht="15.75" customHeight="1" x14ac:dyDescent="0.25">
      <c r="A54" s="6">
        <v>45</v>
      </c>
      <c r="B54" s="3" t="s">
        <v>154</v>
      </c>
      <c r="C54" s="15" t="s">
        <v>62</v>
      </c>
      <c r="D54" s="35" t="s">
        <v>157</v>
      </c>
      <c r="E54" s="8" t="s">
        <v>167</v>
      </c>
      <c r="F54" s="50">
        <v>15000</v>
      </c>
      <c r="G54" s="58">
        <v>0</v>
      </c>
      <c r="H54" s="58">
        <v>0</v>
      </c>
      <c r="I54" s="58">
        <v>0</v>
      </c>
      <c r="J54" s="58">
        <v>0</v>
      </c>
      <c r="K54" s="58">
        <v>0</v>
      </c>
      <c r="L54" s="58">
        <v>0</v>
      </c>
      <c r="M54" s="58">
        <v>0</v>
      </c>
      <c r="N54" s="58">
        <v>0</v>
      </c>
      <c r="O54" s="58">
        <v>0</v>
      </c>
      <c r="P54" s="51">
        <v>15000</v>
      </c>
    </row>
    <row r="55" spans="1:16" s="5" customFormat="1" ht="15.75" customHeight="1" x14ac:dyDescent="0.25">
      <c r="A55" s="6">
        <v>46</v>
      </c>
      <c r="B55" s="3" t="s">
        <v>154</v>
      </c>
      <c r="C55" s="15" t="s">
        <v>82</v>
      </c>
      <c r="D55" s="8" t="s">
        <v>156</v>
      </c>
      <c r="E55" s="8" t="s">
        <v>167</v>
      </c>
      <c r="F55" s="50">
        <v>7000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58">
        <v>0</v>
      </c>
      <c r="N55" s="58">
        <v>0</v>
      </c>
      <c r="O55" s="58">
        <v>0</v>
      </c>
      <c r="P55" s="51">
        <v>7000</v>
      </c>
    </row>
    <row r="56" spans="1:16" s="5" customFormat="1" ht="15.75" customHeight="1" x14ac:dyDescent="0.25">
      <c r="A56" s="6">
        <v>47</v>
      </c>
      <c r="B56" s="3" t="s">
        <v>154</v>
      </c>
      <c r="C56" s="15" t="s">
        <v>52</v>
      </c>
      <c r="D56" s="35" t="s">
        <v>157</v>
      </c>
      <c r="E56" s="8" t="s">
        <v>167</v>
      </c>
      <c r="F56" s="50">
        <v>15000</v>
      </c>
      <c r="G56" s="58">
        <v>0</v>
      </c>
      <c r="H56" s="58">
        <v>0</v>
      </c>
      <c r="I56" s="58">
        <v>0</v>
      </c>
      <c r="J56" s="58">
        <v>0</v>
      </c>
      <c r="K56" s="58">
        <v>0</v>
      </c>
      <c r="L56" s="58">
        <v>0</v>
      </c>
      <c r="M56" s="58">
        <v>0</v>
      </c>
      <c r="N56" s="58">
        <v>0</v>
      </c>
      <c r="O56" s="58">
        <v>0</v>
      </c>
      <c r="P56" s="51">
        <v>15000</v>
      </c>
    </row>
    <row r="57" spans="1:16" s="5" customFormat="1" ht="15.75" customHeight="1" x14ac:dyDescent="0.25">
      <c r="A57" s="6">
        <v>48</v>
      </c>
      <c r="B57" s="3" t="s">
        <v>154</v>
      </c>
      <c r="C57" s="15" t="s">
        <v>84</v>
      </c>
      <c r="D57" s="8" t="s">
        <v>156</v>
      </c>
      <c r="E57" s="8" t="s">
        <v>169</v>
      </c>
      <c r="F57" s="50">
        <v>6000</v>
      </c>
      <c r="G57" s="58">
        <v>0</v>
      </c>
      <c r="H57" s="58">
        <v>0</v>
      </c>
      <c r="I57" s="58">
        <v>0</v>
      </c>
      <c r="J57" s="58">
        <v>0</v>
      </c>
      <c r="K57" s="58">
        <v>0</v>
      </c>
      <c r="L57" s="58">
        <v>0</v>
      </c>
      <c r="M57" s="58">
        <v>0</v>
      </c>
      <c r="N57" s="58">
        <v>0</v>
      </c>
      <c r="O57" s="58">
        <v>0</v>
      </c>
      <c r="P57" s="51">
        <v>6000</v>
      </c>
    </row>
    <row r="58" spans="1:16" s="5" customFormat="1" ht="15.75" customHeight="1" x14ac:dyDescent="0.25">
      <c r="A58" s="6">
        <v>49</v>
      </c>
      <c r="B58" s="3" t="s">
        <v>154</v>
      </c>
      <c r="C58" s="15" t="s">
        <v>81</v>
      </c>
      <c r="D58" s="35" t="s">
        <v>157</v>
      </c>
      <c r="E58" s="8" t="s">
        <v>169</v>
      </c>
      <c r="F58" s="50">
        <v>16000</v>
      </c>
      <c r="G58" s="58">
        <v>0</v>
      </c>
      <c r="H58" s="58">
        <v>0</v>
      </c>
      <c r="I58" s="58">
        <v>0</v>
      </c>
      <c r="J58" s="58">
        <v>0</v>
      </c>
      <c r="K58" s="58">
        <v>0</v>
      </c>
      <c r="L58" s="58">
        <v>0</v>
      </c>
      <c r="M58" s="58">
        <v>0</v>
      </c>
      <c r="N58" s="58">
        <v>0</v>
      </c>
      <c r="O58" s="58">
        <v>0</v>
      </c>
      <c r="P58" s="51">
        <v>16000</v>
      </c>
    </row>
    <row r="59" spans="1:16" s="5" customFormat="1" ht="15.75" customHeight="1" x14ac:dyDescent="0.25">
      <c r="A59" s="6">
        <v>50</v>
      </c>
      <c r="B59" s="3" t="s">
        <v>154</v>
      </c>
      <c r="C59" s="15" t="s">
        <v>54</v>
      </c>
      <c r="D59" s="35" t="s">
        <v>157</v>
      </c>
      <c r="E59" s="8" t="s">
        <v>169</v>
      </c>
      <c r="F59" s="50">
        <v>16000</v>
      </c>
      <c r="G59" s="58">
        <v>0</v>
      </c>
      <c r="H59" s="58">
        <v>0</v>
      </c>
      <c r="I59" s="58">
        <v>0</v>
      </c>
      <c r="J59" s="58">
        <v>0</v>
      </c>
      <c r="K59" s="58">
        <v>0</v>
      </c>
      <c r="L59" s="58">
        <v>0</v>
      </c>
      <c r="M59" s="58">
        <v>0</v>
      </c>
      <c r="N59" s="58">
        <v>0</v>
      </c>
      <c r="O59" s="58">
        <v>0</v>
      </c>
      <c r="P59" s="51">
        <v>16000</v>
      </c>
    </row>
    <row r="60" spans="1:16" s="5" customFormat="1" ht="15.75" customHeight="1" x14ac:dyDescent="0.25">
      <c r="A60" s="6">
        <v>51</v>
      </c>
      <c r="B60" s="3" t="s">
        <v>154</v>
      </c>
      <c r="C60" s="15" t="s">
        <v>80</v>
      </c>
      <c r="D60" s="35" t="s">
        <v>157</v>
      </c>
      <c r="E60" s="8" t="s">
        <v>169</v>
      </c>
      <c r="F60" s="50">
        <v>16000</v>
      </c>
      <c r="G60" s="58">
        <v>0</v>
      </c>
      <c r="H60" s="58">
        <v>0</v>
      </c>
      <c r="I60" s="58">
        <v>0</v>
      </c>
      <c r="J60" s="58">
        <v>0</v>
      </c>
      <c r="K60" s="58">
        <v>0</v>
      </c>
      <c r="L60" s="58">
        <v>0</v>
      </c>
      <c r="M60" s="58">
        <v>0</v>
      </c>
      <c r="N60" s="58">
        <v>0</v>
      </c>
      <c r="O60" s="58">
        <v>0</v>
      </c>
      <c r="P60" s="51">
        <v>16000</v>
      </c>
    </row>
    <row r="61" spans="1:16" s="5" customFormat="1" ht="15.75" customHeight="1" x14ac:dyDescent="0.25">
      <c r="A61" s="6">
        <v>52</v>
      </c>
      <c r="B61" s="3" t="s">
        <v>154</v>
      </c>
      <c r="C61" s="15" t="s">
        <v>55</v>
      </c>
      <c r="D61" s="35" t="s">
        <v>157</v>
      </c>
      <c r="E61" s="8" t="s">
        <v>169</v>
      </c>
      <c r="F61" s="50">
        <v>8000</v>
      </c>
      <c r="G61" s="58">
        <v>0</v>
      </c>
      <c r="H61" s="58">
        <v>0</v>
      </c>
      <c r="I61" s="58">
        <v>0</v>
      </c>
      <c r="J61" s="58">
        <v>0</v>
      </c>
      <c r="K61" s="58">
        <v>0</v>
      </c>
      <c r="L61" s="58">
        <v>0</v>
      </c>
      <c r="M61" s="58">
        <v>0</v>
      </c>
      <c r="N61" s="58">
        <v>0</v>
      </c>
      <c r="O61" s="58">
        <v>0</v>
      </c>
      <c r="P61" s="51">
        <v>8000</v>
      </c>
    </row>
    <row r="62" spans="1:16" s="5" customFormat="1" ht="15.75" customHeight="1" x14ac:dyDescent="0.25">
      <c r="A62" s="6">
        <v>53</v>
      </c>
      <c r="B62" s="3" t="s">
        <v>154</v>
      </c>
      <c r="C62" s="15" t="s">
        <v>79</v>
      </c>
      <c r="D62" s="35" t="s">
        <v>157</v>
      </c>
      <c r="E62" s="8" t="s">
        <v>169</v>
      </c>
      <c r="F62" s="50">
        <v>16000</v>
      </c>
      <c r="G62" s="58">
        <v>0</v>
      </c>
      <c r="H62" s="58">
        <v>0</v>
      </c>
      <c r="I62" s="58">
        <v>0</v>
      </c>
      <c r="J62" s="58">
        <v>0</v>
      </c>
      <c r="K62" s="58">
        <v>0</v>
      </c>
      <c r="L62" s="58">
        <v>0</v>
      </c>
      <c r="M62" s="58">
        <v>0</v>
      </c>
      <c r="N62" s="58">
        <v>0</v>
      </c>
      <c r="O62" s="58">
        <v>0</v>
      </c>
      <c r="P62" s="51">
        <v>16000</v>
      </c>
    </row>
    <row r="63" spans="1:16" s="5" customFormat="1" ht="15.75" customHeight="1" x14ac:dyDescent="0.25">
      <c r="A63" s="6">
        <v>54</v>
      </c>
      <c r="B63" s="3" t="s">
        <v>154</v>
      </c>
      <c r="C63" s="15" t="s">
        <v>78</v>
      </c>
      <c r="D63" s="8" t="s">
        <v>156</v>
      </c>
      <c r="E63" s="8" t="s">
        <v>107</v>
      </c>
      <c r="F63" s="50">
        <v>9000</v>
      </c>
      <c r="G63" s="58">
        <v>0</v>
      </c>
      <c r="H63" s="58">
        <v>0</v>
      </c>
      <c r="I63" s="58">
        <v>0</v>
      </c>
      <c r="J63" s="58">
        <v>0</v>
      </c>
      <c r="K63" s="58">
        <v>0</v>
      </c>
      <c r="L63" s="58">
        <v>0</v>
      </c>
      <c r="M63" s="58">
        <v>0</v>
      </c>
      <c r="N63" s="58">
        <v>0</v>
      </c>
      <c r="O63" s="58">
        <v>0</v>
      </c>
      <c r="P63" s="51">
        <v>9000</v>
      </c>
    </row>
    <row r="64" spans="1:16" s="5" customFormat="1" ht="15.75" customHeight="1" x14ac:dyDescent="0.25">
      <c r="A64" s="6">
        <v>55</v>
      </c>
      <c r="B64" s="3" t="s">
        <v>154</v>
      </c>
      <c r="C64" s="15" t="s">
        <v>57</v>
      </c>
      <c r="D64" s="8" t="s">
        <v>156</v>
      </c>
      <c r="E64" s="8" t="s">
        <v>107</v>
      </c>
      <c r="F64" s="50">
        <v>9000</v>
      </c>
      <c r="G64" s="58">
        <v>0</v>
      </c>
      <c r="H64" s="58">
        <v>0</v>
      </c>
      <c r="I64" s="58">
        <v>0</v>
      </c>
      <c r="J64" s="58">
        <v>0</v>
      </c>
      <c r="K64" s="58">
        <v>0</v>
      </c>
      <c r="L64" s="58">
        <v>0</v>
      </c>
      <c r="M64" s="58">
        <v>0</v>
      </c>
      <c r="N64" s="58">
        <v>0</v>
      </c>
      <c r="O64" s="58">
        <v>0</v>
      </c>
      <c r="P64" s="51">
        <v>9000</v>
      </c>
    </row>
    <row r="65" spans="1:16" s="5" customFormat="1" ht="15.75" customHeight="1" x14ac:dyDescent="0.25">
      <c r="A65" s="6">
        <v>56</v>
      </c>
      <c r="B65" s="3" t="s">
        <v>154</v>
      </c>
      <c r="C65" s="15" t="s">
        <v>58</v>
      </c>
      <c r="D65" s="8" t="s">
        <v>156</v>
      </c>
      <c r="E65" s="8" t="s">
        <v>107</v>
      </c>
      <c r="F65" s="50">
        <v>9000</v>
      </c>
      <c r="G65" s="58">
        <v>0</v>
      </c>
      <c r="H65" s="58">
        <v>0</v>
      </c>
      <c r="I65" s="58">
        <v>0</v>
      </c>
      <c r="J65" s="58">
        <v>0</v>
      </c>
      <c r="K65" s="58">
        <v>0</v>
      </c>
      <c r="L65" s="58">
        <v>0</v>
      </c>
      <c r="M65" s="58">
        <v>0</v>
      </c>
      <c r="N65" s="58">
        <v>0</v>
      </c>
      <c r="O65" s="58">
        <v>0</v>
      </c>
      <c r="P65" s="51">
        <v>9000</v>
      </c>
    </row>
    <row r="66" spans="1:16" s="5" customFormat="1" ht="15.75" customHeight="1" x14ac:dyDescent="0.25">
      <c r="A66" s="6">
        <v>57</v>
      </c>
      <c r="B66" s="3" t="s">
        <v>154</v>
      </c>
      <c r="C66" s="15" t="s">
        <v>59</v>
      </c>
      <c r="D66" s="8" t="s">
        <v>156</v>
      </c>
      <c r="E66" s="8" t="s">
        <v>107</v>
      </c>
      <c r="F66" s="50">
        <v>5000</v>
      </c>
      <c r="G66" s="58">
        <v>0</v>
      </c>
      <c r="H66" s="58">
        <v>0</v>
      </c>
      <c r="I66" s="58">
        <v>0</v>
      </c>
      <c r="J66" s="58">
        <v>0</v>
      </c>
      <c r="K66" s="58">
        <v>0</v>
      </c>
      <c r="L66" s="58">
        <v>0</v>
      </c>
      <c r="M66" s="58">
        <v>0</v>
      </c>
      <c r="N66" s="58">
        <v>0</v>
      </c>
      <c r="O66" s="58">
        <v>0</v>
      </c>
      <c r="P66" s="51">
        <v>5000</v>
      </c>
    </row>
    <row r="67" spans="1:16" s="5" customFormat="1" ht="15.75" customHeight="1" x14ac:dyDescent="0.25">
      <c r="A67" s="6">
        <v>58</v>
      </c>
      <c r="B67" s="3" t="s">
        <v>154</v>
      </c>
      <c r="C67" s="15" t="s">
        <v>77</v>
      </c>
      <c r="D67" s="8" t="s">
        <v>156</v>
      </c>
      <c r="E67" s="8" t="s">
        <v>107</v>
      </c>
      <c r="F67" s="50">
        <v>5000</v>
      </c>
      <c r="G67" s="58">
        <v>0</v>
      </c>
      <c r="H67" s="58">
        <v>0</v>
      </c>
      <c r="I67" s="58">
        <v>0</v>
      </c>
      <c r="J67" s="58">
        <v>0</v>
      </c>
      <c r="K67" s="58">
        <v>0</v>
      </c>
      <c r="L67" s="58">
        <v>0</v>
      </c>
      <c r="M67" s="58">
        <v>0</v>
      </c>
      <c r="N67" s="58">
        <v>0</v>
      </c>
      <c r="O67" s="58">
        <v>0</v>
      </c>
      <c r="P67" s="51">
        <v>5000</v>
      </c>
    </row>
    <row r="68" spans="1:16" s="5" customFormat="1" ht="15.75" customHeight="1" x14ac:dyDescent="0.25">
      <c r="A68" s="6">
        <v>59</v>
      </c>
      <c r="B68" s="3" t="s">
        <v>154</v>
      </c>
      <c r="C68" s="15" t="s">
        <v>76</v>
      </c>
      <c r="D68" s="8" t="s">
        <v>156</v>
      </c>
      <c r="E68" s="8" t="s">
        <v>169</v>
      </c>
      <c r="F68" s="50">
        <v>5000</v>
      </c>
      <c r="G68" s="58">
        <v>0</v>
      </c>
      <c r="H68" s="58">
        <v>0</v>
      </c>
      <c r="I68" s="58">
        <v>0</v>
      </c>
      <c r="J68" s="58">
        <v>0</v>
      </c>
      <c r="K68" s="58">
        <v>0</v>
      </c>
      <c r="L68" s="58">
        <v>0</v>
      </c>
      <c r="M68" s="58">
        <v>0</v>
      </c>
      <c r="N68" s="58">
        <v>0</v>
      </c>
      <c r="O68" s="58">
        <v>0</v>
      </c>
      <c r="P68" s="51">
        <v>5000</v>
      </c>
    </row>
    <row r="69" spans="1:16" s="5" customFormat="1" ht="15.75" customHeight="1" x14ac:dyDescent="0.25">
      <c r="A69" s="6">
        <v>60</v>
      </c>
      <c r="B69" s="3" t="s">
        <v>154</v>
      </c>
      <c r="C69" s="36" t="s">
        <v>65</v>
      </c>
      <c r="D69" s="35" t="s">
        <v>157</v>
      </c>
      <c r="E69" s="9" t="s">
        <v>167</v>
      </c>
      <c r="F69" s="52">
        <v>22000</v>
      </c>
      <c r="G69" s="58">
        <v>0</v>
      </c>
      <c r="H69" s="58">
        <v>0</v>
      </c>
      <c r="I69" s="58">
        <v>0</v>
      </c>
      <c r="J69" s="58">
        <v>0</v>
      </c>
      <c r="K69" s="58">
        <v>0</v>
      </c>
      <c r="L69" s="58">
        <v>0</v>
      </c>
      <c r="M69" s="58">
        <v>0</v>
      </c>
      <c r="N69" s="58">
        <v>0</v>
      </c>
      <c r="O69" s="58">
        <v>0</v>
      </c>
      <c r="P69" s="53">
        <v>22000</v>
      </c>
    </row>
    <row r="70" spans="1:16" s="5" customFormat="1" ht="15.75" customHeight="1" x14ac:dyDescent="0.25">
      <c r="A70" s="6">
        <v>61</v>
      </c>
      <c r="B70" s="3" t="s">
        <v>154</v>
      </c>
      <c r="C70" s="11" t="s">
        <v>90</v>
      </c>
      <c r="D70" s="10" t="s">
        <v>156</v>
      </c>
      <c r="E70" s="10" t="s">
        <v>107</v>
      </c>
      <c r="F70" s="52">
        <v>13000</v>
      </c>
      <c r="G70" s="58">
        <v>0</v>
      </c>
      <c r="H70" s="58">
        <v>0</v>
      </c>
      <c r="I70" s="58">
        <v>0</v>
      </c>
      <c r="J70" s="58">
        <v>0</v>
      </c>
      <c r="K70" s="58">
        <v>0</v>
      </c>
      <c r="L70" s="58">
        <v>0</v>
      </c>
      <c r="M70" s="58">
        <v>0</v>
      </c>
      <c r="N70" s="58">
        <v>0</v>
      </c>
      <c r="O70" s="58">
        <v>0</v>
      </c>
      <c r="P70" s="53">
        <v>13000</v>
      </c>
    </row>
    <row r="71" spans="1:16" s="5" customFormat="1" ht="15.75" customHeight="1" x14ac:dyDescent="0.25">
      <c r="A71" s="6">
        <v>62</v>
      </c>
      <c r="B71" s="3" t="s">
        <v>154</v>
      </c>
      <c r="C71" s="11" t="s">
        <v>91</v>
      </c>
      <c r="D71" s="10" t="s">
        <v>156</v>
      </c>
      <c r="E71" s="11" t="s">
        <v>107</v>
      </c>
      <c r="F71" s="52">
        <v>13000</v>
      </c>
      <c r="G71" s="58">
        <v>0</v>
      </c>
      <c r="H71" s="58">
        <v>0</v>
      </c>
      <c r="I71" s="58">
        <v>0</v>
      </c>
      <c r="J71" s="58">
        <v>0</v>
      </c>
      <c r="K71" s="58">
        <v>0</v>
      </c>
      <c r="L71" s="58">
        <v>0</v>
      </c>
      <c r="M71" s="58">
        <v>0</v>
      </c>
      <c r="N71" s="58">
        <v>0</v>
      </c>
      <c r="O71" s="58">
        <v>0</v>
      </c>
      <c r="P71" s="53">
        <v>13000</v>
      </c>
    </row>
    <row r="72" spans="1:16" s="5" customFormat="1" ht="15.75" customHeight="1" x14ac:dyDescent="0.25">
      <c r="A72" s="6">
        <v>63</v>
      </c>
      <c r="B72" s="3" t="s">
        <v>154</v>
      </c>
      <c r="C72" s="11" t="s">
        <v>92</v>
      </c>
      <c r="D72" s="35" t="s">
        <v>157</v>
      </c>
      <c r="E72" s="10" t="s">
        <v>170</v>
      </c>
      <c r="F72" s="54">
        <v>15000</v>
      </c>
      <c r="G72" s="58">
        <v>0</v>
      </c>
      <c r="H72" s="58">
        <v>0</v>
      </c>
      <c r="I72" s="58">
        <v>0</v>
      </c>
      <c r="J72" s="58">
        <v>0</v>
      </c>
      <c r="K72" s="58">
        <v>0</v>
      </c>
      <c r="L72" s="58">
        <v>0</v>
      </c>
      <c r="M72" s="58">
        <v>0</v>
      </c>
      <c r="N72" s="58">
        <v>0</v>
      </c>
      <c r="O72" s="58">
        <v>0</v>
      </c>
      <c r="P72" s="46">
        <v>15000</v>
      </c>
    </row>
    <row r="73" spans="1:16" s="5" customFormat="1" ht="15.75" customHeight="1" x14ac:dyDescent="0.25">
      <c r="A73" s="6">
        <v>64</v>
      </c>
      <c r="B73" s="3" t="s">
        <v>154</v>
      </c>
      <c r="C73" s="15" t="s">
        <v>93</v>
      </c>
      <c r="D73" s="35" t="s">
        <v>157</v>
      </c>
      <c r="E73" s="12" t="s">
        <v>170</v>
      </c>
      <c r="F73" s="54">
        <v>15000</v>
      </c>
      <c r="G73" s="58">
        <v>0</v>
      </c>
      <c r="H73" s="58">
        <v>0</v>
      </c>
      <c r="I73" s="58">
        <v>0</v>
      </c>
      <c r="J73" s="58">
        <v>0</v>
      </c>
      <c r="K73" s="58">
        <v>0</v>
      </c>
      <c r="L73" s="58">
        <v>0</v>
      </c>
      <c r="M73" s="58">
        <v>0</v>
      </c>
      <c r="N73" s="58">
        <v>0</v>
      </c>
      <c r="O73" s="58">
        <v>0</v>
      </c>
      <c r="P73" s="46">
        <v>15000</v>
      </c>
    </row>
    <row r="74" spans="1:16" s="5" customFormat="1" ht="15.75" customHeight="1" x14ac:dyDescent="0.25">
      <c r="A74" s="6">
        <v>65</v>
      </c>
      <c r="B74" s="3" t="s">
        <v>154</v>
      </c>
      <c r="C74" s="15" t="s">
        <v>108</v>
      </c>
      <c r="D74" s="8" t="s">
        <v>156</v>
      </c>
      <c r="E74" s="8" t="s">
        <v>171</v>
      </c>
      <c r="F74" s="52">
        <v>17000</v>
      </c>
      <c r="G74" s="58">
        <v>0</v>
      </c>
      <c r="H74" s="58">
        <v>0</v>
      </c>
      <c r="I74" s="58">
        <v>0</v>
      </c>
      <c r="J74" s="58">
        <v>0</v>
      </c>
      <c r="K74" s="58">
        <v>0</v>
      </c>
      <c r="L74" s="58">
        <v>0</v>
      </c>
      <c r="M74" s="58">
        <v>0</v>
      </c>
      <c r="N74" s="58">
        <v>0</v>
      </c>
      <c r="O74" s="58">
        <v>0</v>
      </c>
      <c r="P74" s="53">
        <v>17000</v>
      </c>
    </row>
    <row r="75" spans="1:16" s="5" customFormat="1" ht="15.75" customHeight="1" x14ac:dyDescent="0.25">
      <c r="A75" s="6">
        <v>66</v>
      </c>
      <c r="B75" s="3" t="s">
        <v>154</v>
      </c>
      <c r="C75" s="15" t="s">
        <v>97</v>
      </c>
      <c r="D75" s="35" t="s">
        <v>157</v>
      </c>
      <c r="E75" s="8" t="s">
        <v>169</v>
      </c>
      <c r="F75" s="54">
        <v>15000</v>
      </c>
      <c r="G75" s="58">
        <v>0</v>
      </c>
      <c r="H75" s="58">
        <v>0</v>
      </c>
      <c r="I75" s="58">
        <v>0</v>
      </c>
      <c r="J75" s="58">
        <v>0</v>
      </c>
      <c r="K75" s="58">
        <v>0</v>
      </c>
      <c r="L75" s="58">
        <v>0</v>
      </c>
      <c r="M75" s="58">
        <v>0</v>
      </c>
      <c r="N75" s="58">
        <v>0</v>
      </c>
      <c r="O75" s="58">
        <v>0</v>
      </c>
      <c r="P75" s="46">
        <v>15000</v>
      </c>
    </row>
    <row r="76" spans="1:16" s="5" customFormat="1" ht="15.75" customHeight="1" x14ac:dyDescent="0.25">
      <c r="A76" s="6">
        <v>67</v>
      </c>
      <c r="B76" s="3" t="s">
        <v>154</v>
      </c>
      <c r="C76" s="15" t="s">
        <v>99</v>
      </c>
      <c r="D76" s="8" t="s">
        <v>156</v>
      </c>
      <c r="E76" s="9" t="s">
        <v>167</v>
      </c>
      <c r="F76" s="54">
        <v>7000</v>
      </c>
      <c r="G76" s="58">
        <v>0</v>
      </c>
      <c r="H76" s="58">
        <v>0</v>
      </c>
      <c r="I76" s="58">
        <v>0</v>
      </c>
      <c r="J76" s="58">
        <v>0</v>
      </c>
      <c r="K76" s="58">
        <v>0</v>
      </c>
      <c r="L76" s="58">
        <v>0</v>
      </c>
      <c r="M76" s="58">
        <v>0</v>
      </c>
      <c r="N76" s="58">
        <v>0</v>
      </c>
      <c r="O76" s="58">
        <v>0</v>
      </c>
      <c r="P76" s="46">
        <v>7000</v>
      </c>
    </row>
    <row r="77" spans="1:16" s="5" customFormat="1" ht="15.75" customHeight="1" x14ac:dyDescent="0.25">
      <c r="A77" s="6">
        <v>68</v>
      </c>
      <c r="B77" s="3" t="s">
        <v>154</v>
      </c>
      <c r="C77" s="15" t="s">
        <v>100</v>
      </c>
      <c r="D77" s="35" t="s">
        <v>157</v>
      </c>
      <c r="E77" s="8" t="s">
        <v>168</v>
      </c>
      <c r="F77" s="54">
        <v>15000</v>
      </c>
      <c r="G77" s="58">
        <v>0</v>
      </c>
      <c r="H77" s="58">
        <v>0</v>
      </c>
      <c r="I77" s="58">
        <v>0</v>
      </c>
      <c r="J77" s="58">
        <v>0</v>
      </c>
      <c r="K77" s="58">
        <v>0</v>
      </c>
      <c r="L77" s="58">
        <v>0</v>
      </c>
      <c r="M77" s="58">
        <v>0</v>
      </c>
      <c r="N77" s="58">
        <v>0</v>
      </c>
      <c r="O77" s="58">
        <v>0</v>
      </c>
      <c r="P77" s="46">
        <v>15000</v>
      </c>
    </row>
    <row r="78" spans="1:16" s="5" customFormat="1" ht="15.75" customHeight="1" x14ac:dyDescent="0.25">
      <c r="A78" s="6">
        <v>69</v>
      </c>
      <c r="B78" s="3" t="s">
        <v>154</v>
      </c>
      <c r="C78" s="15" t="s">
        <v>103</v>
      </c>
      <c r="D78" s="35" t="s">
        <v>157</v>
      </c>
      <c r="E78" s="9" t="s">
        <v>167</v>
      </c>
      <c r="F78" s="54">
        <v>16000</v>
      </c>
      <c r="G78" s="58">
        <v>0</v>
      </c>
      <c r="H78" s="58">
        <v>0</v>
      </c>
      <c r="I78" s="58">
        <v>0</v>
      </c>
      <c r="J78" s="58">
        <v>0</v>
      </c>
      <c r="K78" s="58">
        <v>0</v>
      </c>
      <c r="L78" s="58">
        <v>0</v>
      </c>
      <c r="M78" s="58">
        <v>0</v>
      </c>
      <c r="N78" s="58">
        <v>0</v>
      </c>
      <c r="O78" s="58">
        <v>0</v>
      </c>
      <c r="P78" s="46">
        <v>16000</v>
      </c>
    </row>
    <row r="79" spans="1:16" s="5" customFormat="1" ht="15.75" customHeight="1" x14ac:dyDescent="0.25">
      <c r="A79" s="6">
        <v>70</v>
      </c>
      <c r="B79" s="3" t="s">
        <v>154</v>
      </c>
      <c r="C79" s="37" t="s">
        <v>53</v>
      </c>
      <c r="D79" s="35" t="s">
        <v>157</v>
      </c>
      <c r="E79" s="8" t="s">
        <v>169</v>
      </c>
      <c r="F79" s="54">
        <v>19000</v>
      </c>
      <c r="G79" s="58">
        <v>0</v>
      </c>
      <c r="H79" s="58">
        <v>0</v>
      </c>
      <c r="I79" s="58">
        <v>0</v>
      </c>
      <c r="J79" s="58">
        <v>0</v>
      </c>
      <c r="K79" s="58">
        <v>0</v>
      </c>
      <c r="L79" s="58">
        <v>0</v>
      </c>
      <c r="M79" s="58">
        <v>0</v>
      </c>
      <c r="N79" s="58">
        <v>0</v>
      </c>
      <c r="O79" s="58">
        <v>0</v>
      </c>
      <c r="P79" s="46">
        <v>19000</v>
      </c>
    </row>
    <row r="80" spans="1:16" s="5" customFormat="1" ht="15.75" customHeight="1" x14ac:dyDescent="0.25">
      <c r="A80" s="6">
        <v>71</v>
      </c>
      <c r="B80" s="3" t="s">
        <v>154</v>
      </c>
      <c r="C80" s="36" t="s">
        <v>104</v>
      </c>
      <c r="D80" s="35" t="s">
        <v>157</v>
      </c>
      <c r="E80" s="8" t="s">
        <v>169</v>
      </c>
      <c r="F80" s="54">
        <v>16000</v>
      </c>
      <c r="G80" s="58">
        <v>0</v>
      </c>
      <c r="H80" s="58">
        <v>0</v>
      </c>
      <c r="I80" s="58">
        <v>0</v>
      </c>
      <c r="J80" s="58">
        <v>0</v>
      </c>
      <c r="K80" s="58">
        <v>0</v>
      </c>
      <c r="L80" s="58">
        <v>0</v>
      </c>
      <c r="M80" s="58">
        <v>0</v>
      </c>
      <c r="N80" s="58">
        <v>0</v>
      </c>
      <c r="O80" s="58">
        <v>0</v>
      </c>
      <c r="P80" s="46">
        <v>16000</v>
      </c>
    </row>
    <row r="81" spans="1:16" s="5" customFormat="1" ht="15.75" customHeight="1" x14ac:dyDescent="0.25">
      <c r="A81" s="6">
        <v>72</v>
      </c>
      <c r="B81" s="3" t="s">
        <v>154</v>
      </c>
      <c r="C81" s="37" t="s">
        <v>105</v>
      </c>
      <c r="D81" s="35" t="s">
        <v>157</v>
      </c>
      <c r="E81" s="8" t="s">
        <v>169</v>
      </c>
      <c r="F81" s="54">
        <v>15000</v>
      </c>
      <c r="G81" s="58">
        <v>0</v>
      </c>
      <c r="H81" s="58">
        <v>0</v>
      </c>
      <c r="I81" s="58">
        <v>0</v>
      </c>
      <c r="J81" s="58">
        <v>0</v>
      </c>
      <c r="K81" s="58">
        <v>0</v>
      </c>
      <c r="L81" s="58">
        <v>0</v>
      </c>
      <c r="M81" s="58">
        <v>0</v>
      </c>
      <c r="N81" s="58">
        <v>0</v>
      </c>
      <c r="O81" s="58">
        <v>0</v>
      </c>
      <c r="P81" s="46">
        <v>15000</v>
      </c>
    </row>
    <row r="82" spans="1:16" s="5" customFormat="1" ht="15.75" customHeight="1" x14ac:dyDescent="0.25">
      <c r="A82" s="6">
        <v>73</v>
      </c>
      <c r="B82" s="3" t="s">
        <v>154</v>
      </c>
      <c r="C82" s="37" t="s">
        <v>106</v>
      </c>
      <c r="D82" s="35" t="s">
        <v>157</v>
      </c>
      <c r="E82" s="8" t="s">
        <v>169</v>
      </c>
      <c r="F82" s="54">
        <v>15000</v>
      </c>
      <c r="G82" s="58">
        <v>0</v>
      </c>
      <c r="H82" s="58">
        <v>0</v>
      </c>
      <c r="I82" s="58">
        <v>0</v>
      </c>
      <c r="J82" s="58">
        <v>0</v>
      </c>
      <c r="K82" s="58">
        <v>0</v>
      </c>
      <c r="L82" s="58">
        <v>0</v>
      </c>
      <c r="M82" s="58">
        <v>0</v>
      </c>
      <c r="N82" s="58">
        <v>0</v>
      </c>
      <c r="O82" s="58">
        <v>0</v>
      </c>
      <c r="P82" s="46">
        <v>15000</v>
      </c>
    </row>
    <row r="83" spans="1:16" s="5" customFormat="1" ht="15.75" customHeight="1" x14ac:dyDescent="0.25">
      <c r="A83" s="6">
        <v>74</v>
      </c>
      <c r="B83" s="3" t="s">
        <v>154</v>
      </c>
      <c r="C83" s="15" t="s">
        <v>109</v>
      </c>
      <c r="D83" s="35" t="s">
        <v>157</v>
      </c>
      <c r="E83" s="8" t="s">
        <v>19</v>
      </c>
      <c r="F83" s="54">
        <v>18000</v>
      </c>
      <c r="G83" s="58">
        <v>0</v>
      </c>
      <c r="H83" s="58">
        <v>0</v>
      </c>
      <c r="I83" s="58">
        <v>0</v>
      </c>
      <c r="J83" s="58">
        <v>0</v>
      </c>
      <c r="K83" s="58">
        <v>0</v>
      </c>
      <c r="L83" s="58">
        <v>0</v>
      </c>
      <c r="M83" s="58">
        <v>0</v>
      </c>
      <c r="N83" s="58">
        <v>0</v>
      </c>
      <c r="O83" s="58">
        <v>0</v>
      </c>
      <c r="P83" s="46">
        <v>18000</v>
      </c>
    </row>
    <row r="84" spans="1:16" s="5" customFormat="1" ht="15.75" customHeight="1" x14ac:dyDescent="0.25">
      <c r="A84" s="6">
        <v>75</v>
      </c>
      <c r="B84" s="3" t="s">
        <v>154</v>
      </c>
      <c r="C84" s="15" t="s">
        <v>101</v>
      </c>
      <c r="D84" s="35" t="s">
        <v>157</v>
      </c>
      <c r="E84" s="8" t="s">
        <v>19</v>
      </c>
      <c r="F84" s="54">
        <v>15000</v>
      </c>
      <c r="G84" s="58">
        <v>0</v>
      </c>
      <c r="H84" s="58">
        <v>0</v>
      </c>
      <c r="I84" s="58">
        <v>0</v>
      </c>
      <c r="J84" s="58">
        <v>0</v>
      </c>
      <c r="K84" s="58">
        <v>0</v>
      </c>
      <c r="L84" s="58">
        <v>0</v>
      </c>
      <c r="M84" s="58">
        <v>0</v>
      </c>
      <c r="N84" s="58">
        <v>0</v>
      </c>
      <c r="O84" s="58">
        <v>0</v>
      </c>
      <c r="P84" s="46">
        <v>15000</v>
      </c>
    </row>
    <row r="85" spans="1:16" s="5" customFormat="1" ht="15.75" customHeight="1" x14ac:dyDescent="0.25">
      <c r="A85" s="6">
        <v>76</v>
      </c>
      <c r="B85" s="3" t="s">
        <v>154</v>
      </c>
      <c r="C85" s="15" t="s">
        <v>96</v>
      </c>
      <c r="D85" s="35" t="s">
        <v>157</v>
      </c>
      <c r="E85" s="8" t="s">
        <v>168</v>
      </c>
      <c r="F85" s="54">
        <v>15000</v>
      </c>
      <c r="G85" s="58">
        <v>0</v>
      </c>
      <c r="H85" s="58">
        <v>0</v>
      </c>
      <c r="I85" s="58">
        <v>0</v>
      </c>
      <c r="J85" s="58">
        <v>0</v>
      </c>
      <c r="K85" s="58">
        <v>0</v>
      </c>
      <c r="L85" s="58">
        <v>0</v>
      </c>
      <c r="M85" s="58">
        <v>0</v>
      </c>
      <c r="N85" s="58">
        <v>0</v>
      </c>
      <c r="O85" s="58">
        <v>0</v>
      </c>
      <c r="P85" s="46">
        <v>15000</v>
      </c>
    </row>
    <row r="86" spans="1:16" s="5" customFormat="1" ht="15.75" customHeight="1" x14ac:dyDescent="0.25">
      <c r="A86" s="6">
        <v>77</v>
      </c>
      <c r="B86" s="3" t="s">
        <v>154</v>
      </c>
      <c r="C86" s="15" t="s">
        <v>110</v>
      </c>
      <c r="D86" s="8" t="s">
        <v>156</v>
      </c>
      <c r="E86" s="8" t="s">
        <v>19</v>
      </c>
      <c r="F86" s="54">
        <v>12000</v>
      </c>
      <c r="G86" s="58">
        <v>0</v>
      </c>
      <c r="H86" s="58">
        <v>0</v>
      </c>
      <c r="I86" s="58">
        <v>0</v>
      </c>
      <c r="J86" s="58">
        <v>0</v>
      </c>
      <c r="K86" s="58">
        <v>0</v>
      </c>
      <c r="L86" s="58">
        <v>0</v>
      </c>
      <c r="M86" s="58">
        <v>0</v>
      </c>
      <c r="N86" s="58">
        <v>0</v>
      </c>
      <c r="O86" s="58">
        <v>0</v>
      </c>
      <c r="P86" s="46">
        <v>12000</v>
      </c>
    </row>
    <row r="87" spans="1:16" s="5" customFormat="1" ht="15.75" customHeight="1" x14ac:dyDescent="0.25">
      <c r="A87" s="6">
        <v>78</v>
      </c>
      <c r="B87" s="3" t="s">
        <v>154</v>
      </c>
      <c r="C87" s="15" t="s">
        <v>111</v>
      </c>
      <c r="D87" s="35" t="s">
        <v>157</v>
      </c>
      <c r="E87" s="8" t="s">
        <v>19</v>
      </c>
      <c r="F87" s="54">
        <v>18000</v>
      </c>
      <c r="G87" s="58">
        <v>0</v>
      </c>
      <c r="H87" s="58">
        <v>0</v>
      </c>
      <c r="I87" s="58">
        <v>0</v>
      </c>
      <c r="J87" s="58">
        <v>0</v>
      </c>
      <c r="K87" s="58">
        <v>0</v>
      </c>
      <c r="L87" s="58">
        <v>0</v>
      </c>
      <c r="M87" s="58">
        <v>0</v>
      </c>
      <c r="N87" s="58">
        <v>0</v>
      </c>
      <c r="O87" s="58">
        <v>0</v>
      </c>
      <c r="P87" s="46">
        <v>18000</v>
      </c>
    </row>
    <row r="88" spans="1:16" s="5" customFormat="1" ht="15.75" customHeight="1" x14ac:dyDescent="0.25">
      <c r="A88" s="6">
        <v>79</v>
      </c>
      <c r="B88" s="3" t="s">
        <v>154</v>
      </c>
      <c r="C88" s="38" t="s">
        <v>140</v>
      </c>
      <c r="D88" s="35" t="s">
        <v>157</v>
      </c>
      <c r="E88" s="13" t="s">
        <v>172</v>
      </c>
      <c r="F88" s="54">
        <v>19000</v>
      </c>
      <c r="G88" s="58">
        <v>0</v>
      </c>
      <c r="H88" s="58">
        <v>0</v>
      </c>
      <c r="I88" s="58">
        <v>0</v>
      </c>
      <c r="J88" s="58">
        <v>0</v>
      </c>
      <c r="K88" s="58">
        <v>0</v>
      </c>
      <c r="L88" s="58">
        <v>0</v>
      </c>
      <c r="M88" s="58">
        <v>0</v>
      </c>
      <c r="N88" s="58">
        <v>0</v>
      </c>
      <c r="O88" s="58">
        <v>0</v>
      </c>
      <c r="P88" s="46">
        <v>19000</v>
      </c>
    </row>
    <row r="89" spans="1:16" s="5" customFormat="1" ht="15.75" customHeight="1" x14ac:dyDescent="0.25">
      <c r="A89" s="6">
        <v>80</v>
      </c>
      <c r="B89" s="3" t="s">
        <v>154</v>
      </c>
      <c r="C89" s="39" t="s">
        <v>86</v>
      </c>
      <c r="D89" s="35" t="s">
        <v>157</v>
      </c>
      <c r="E89" s="8" t="s">
        <v>169</v>
      </c>
      <c r="F89" s="54">
        <v>22000</v>
      </c>
      <c r="G89" s="58">
        <v>0</v>
      </c>
      <c r="H89" s="58">
        <v>0</v>
      </c>
      <c r="I89" s="58">
        <v>0</v>
      </c>
      <c r="J89" s="58">
        <v>0</v>
      </c>
      <c r="K89" s="58">
        <v>0</v>
      </c>
      <c r="L89" s="58">
        <v>0</v>
      </c>
      <c r="M89" s="58">
        <v>0</v>
      </c>
      <c r="N89" s="58">
        <v>0</v>
      </c>
      <c r="O89" s="58">
        <v>0</v>
      </c>
      <c r="P89" s="46">
        <v>22000</v>
      </c>
    </row>
    <row r="90" spans="1:16" s="5" customFormat="1" ht="15.75" customHeight="1" x14ac:dyDescent="0.25">
      <c r="A90" s="6">
        <v>81</v>
      </c>
      <c r="B90" s="3" t="s">
        <v>154</v>
      </c>
      <c r="C90" s="39" t="s">
        <v>87</v>
      </c>
      <c r="D90" s="40" t="s">
        <v>156</v>
      </c>
      <c r="E90" s="13" t="s">
        <v>172</v>
      </c>
      <c r="F90" s="54">
        <v>12500</v>
      </c>
      <c r="G90" s="58">
        <v>0</v>
      </c>
      <c r="H90" s="58">
        <v>0</v>
      </c>
      <c r="I90" s="58">
        <v>0</v>
      </c>
      <c r="J90" s="58">
        <v>0</v>
      </c>
      <c r="K90" s="58">
        <v>0</v>
      </c>
      <c r="L90" s="58">
        <v>0</v>
      </c>
      <c r="M90" s="58">
        <v>0</v>
      </c>
      <c r="N90" s="58">
        <v>0</v>
      </c>
      <c r="O90" s="58">
        <v>0</v>
      </c>
      <c r="P90" s="46">
        <v>12500</v>
      </c>
    </row>
    <row r="91" spans="1:16" s="5" customFormat="1" ht="15.75" customHeight="1" x14ac:dyDescent="0.25">
      <c r="A91" s="6">
        <v>82</v>
      </c>
      <c r="B91" s="3" t="s">
        <v>154</v>
      </c>
      <c r="C91" s="41" t="s">
        <v>112</v>
      </c>
      <c r="D91" s="8" t="s">
        <v>156</v>
      </c>
      <c r="E91" s="8" t="s">
        <v>161</v>
      </c>
      <c r="F91" s="54">
        <v>7500</v>
      </c>
      <c r="G91" s="58">
        <v>0</v>
      </c>
      <c r="H91" s="58">
        <v>0</v>
      </c>
      <c r="I91" s="58">
        <v>0</v>
      </c>
      <c r="J91" s="58">
        <v>0</v>
      </c>
      <c r="K91" s="58">
        <v>0</v>
      </c>
      <c r="L91" s="58">
        <v>0</v>
      </c>
      <c r="M91" s="58">
        <v>0</v>
      </c>
      <c r="N91" s="58">
        <v>0</v>
      </c>
      <c r="O91" s="58">
        <v>0</v>
      </c>
      <c r="P91" s="46">
        <v>7500</v>
      </c>
    </row>
    <row r="92" spans="1:16" s="5" customFormat="1" ht="15.75" customHeight="1" x14ac:dyDescent="0.25">
      <c r="A92" s="6">
        <v>83</v>
      </c>
      <c r="B92" s="3" t="s">
        <v>154</v>
      </c>
      <c r="C92" s="41" t="s">
        <v>113</v>
      </c>
      <c r="D92" s="35" t="s">
        <v>157</v>
      </c>
      <c r="E92" s="13" t="s">
        <v>172</v>
      </c>
      <c r="F92" s="54">
        <v>23800</v>
      </c>
      <c r="G92" s="58">
        <v>0</v>
      </c>
      <c r="H92" s="58">
        <v>0</v>
      </c>
      <c r="I92" s="58">
        <v>0</v>
      </c>
      <c r="J92" s="58">
        <v>0</v>
      </c>
      <c r="K92" s="58">
        <v>0</v>
      </c>
      <c r="L92" s="58">
        <v>0</v>
      </c>
      <c r="M92" s="58">
        <v>0</v>
      </c>
      <c r="N92" s="58">
        <v>0</v>
      </c>
      <c r="O92" s="58">
        <v>0</v>
      </c>
      <c r="P92" s="46">
        <v>23800</v>
      </c>
    </row>
    <row r="93" spans="1:16" s="5" customFormat="1" ht="15.75" customHeight="1" x14ac:dyDescent="0.25">
      <c r="A93" s="6">
        <v>84</v>
      </c>
      <c r="B93" s="3" t="s">
        <v>154</v>
      </c>
      <c r="C93" s="41" t="s">
        <v>114</v>
      </c>
      <c r="D93" s="8" t="s">
        <v>156</v>
      </c>
      <c r="E93" s="13" t="s">
        <v>172</v>
      </c>
      <c r="F93" s="54">
        <v>7000</v>
      </c>
      <c r="G93" s="58">
        <v>0</v>
      </c>
      <c r="H93" s="58">
        <v>0</v>
      </c>
      <c r="I93" s="58">
        <v>0</v>
      </c>
      <c r="J93" s="58">
        <v>0</v>
      </c>
      <c r="K93" s="58">
        <v>0</v>
      </c>
      <c r="L93" s="58">
        <v>0</v>
      </c>
      <c r="M93" s="58">
        <v>0</v>
      </c>
      <c r="N93" s="58">
        <v>0</v>
      </c>
      <c r="O93" s="58">
        <v>0</v>
      </c>
      <c r="P93" s="46">
        <v>7000</v>
      </c>
    </row>
    <row r="94" spans="1:16" s="5" customFormat="1" ht="15.75" customHeight="1" x14ac:dyDescent="0.25">
      <c r="A94" s="6">
        <v>85</v>
      </c>
      <c r="B94" s="3" t="s">
        <v>154</v>
      </c>
      <c r="C94" s="41" t="s">
        <v>115</v>
      </c>
      <c r="D94" s="35" t="s">
        <v>157</v>
      </c>
      <c r="E94" s="9" t="s">
        <v>167</v>
      </c>
      <c r="F94" s="54">
        <v>15000</v>
      </c>
      <c r="G94" s="58">
        <v>0</v>
      </c>
      <c r="H94" s="58">
        <v>0</v>
      </c>
      <c r="I94" s="58">
        <v>0</v>
      </c>
      <c r="J94" s="58">
        <v>0</v>
      </c>
      <c r="K94" s="58">
        <v>0</v>
      </c>
      <c r="L94" s="58">
        <v>0</v>
      </c>
      <c r="M94" s="58">
        <v>0</v>
      </c>
      <c r="N94" s="58">
        <v>0</v>
      </c>
      <c r="O94" s="58">
        <v>0</v>
      </c>
      <c r="P94" s="46">
        <v>15000</v>
      </c>
    </row>
    <row r="95" spans="1:16" s="5" customFormat="1" ht="15.75" customHeight="1" x14ac:dyDescent="0.25">
      <c r="A95" s="6">
        <v>86</v>
      </c>
      <c r="B95" s="3" t="s">
        <v>154</v>
      </c>
      <c r="C95" s="41" t="s">
        <v>116</v>
      </c>
      <c r="D95" s="35" t="s">
        <v>157</v>
      </c>
      <c r="E95" s="9" t="s">
        <v>167</v>
      </c>
      <c r="F95" s="54">
        <v>14000</v>
      </c>
      <c r="G95" s="58">
        <v>0</v>
      </c>
      <c r="H95" s="58">
        <v>0</v>
      </c>
      <c r="I95" s="58">
        <v>0</v>
      </c>
      <c r="J95" s="58">
        <v>0</v>
      </c>
      <c r="K95" s="58">
        <v>0</v>
      </c>
      <c r="L95" s="58">
        <v>0</v>
      </c>
      <c r="M95" s="58">
        <v>0</v>
      </c>
      <c r="N95" s="58">
        <v>0</v>
      </c>
      <c r="O95" s="58">
        <v>0</v>
      </c>
      <c r="P95" s="46">
        <v>14000</v>
      </c>
    </row>
    <row r="96" spans="1:16" s="5" customFormat="1" ht="15.75" customHeight="1" x14ac:dyDescent="0.25">
      <c r="A96" s="6">
        <v>87</v>
      </c>
      <c r="B96" s="3" t="s">
        <v>154</v>
      </c>
      <c r="C96" s="42" t="s">
        <v>120</v>
      </c>
      <c r="D96" s="35" t="s">
        <v>157</v>
      </c>
      <c r="E96" s="13" t="s">
        <v>173</v>
      </c>
      <c r="F96" s="54">
        <v>15000</v>
      </c>
      <c r="G96" s="58">
        <v>0</v>
      </c>
      <c r="H96" s="58">
        <v>0</v>
      </c>
      <c r="I96" s="58">
        <v>0</v>
      </c>
      <c r="J96" s="58">
        <v>0</v>
      </c>
      <c r="K96" s="58">
        <v>0</v>
      </c>
      <c r="L96" s="58">
        <v>0</v>
      </c>
      <c r="M96" s="58">
        <v>0</v>
      </c>
      <c r="N96" s="58">
        <v>0</v>
      </c>
      <c r="O96" s="58">
        <v>0</v>
      </c>
      <c r="P96" s="46">
        <v>15000</v>
      </c>
    </row>
    <row r="97" spans="1:16" s="5" customFormat="1" ht="15.75" customHeight="1" x14ac:dyDescent="0.25">
      <c r="A97" s="6">
        <v>88</v>
      </c>
      <c r="B97" s="3" t="s">
        <v>154</v>
      </c>
      <c r="C97" s="42" t="s">
        <v>121</v>
      </c>
      <c r="D97" s="35" t="s">
        <v>157</v>
      </c>
      <c r="E97" s="9" t="s">
        <v>167</v>
      </c>
      <c r="F97" s="54">
        <v>16000</v>
      </c>
      <c r="G97" s="58">
        <v>0</v>
      </c>
      <c r="H97" s="58">
        <v>0</v>
      </c>
      <c r="I97" s="58">
        <v>0</v>
      </c>
      <c r="J97" s="58">
        <v>0</v>
      </c>
      <c r="K97" s="58">
        <v>0</v>
      </c>
      <c r="L97" s="58">
        <v>0</v>
      </c>
      <c r="M97" s="58">
        <v>0</v>
      </c>
      <c r="N97" s="58">
        <v>0</v>
      </c>
      <c r="O97" s="58">
        <v>0</v>
      </c>
      <c r="P97" s="46">
        <v>16000</v>
      </c>
    </row>
    <row r="98" spans="1:16" s="5" customFormat="1" ht="15.75" customHeight="1" x14ac:dyDescent="0.25">
      <c r="A98" s="6">
        <v>89</v>
      </c>
      <c r="B98" s="3" t="s">
        <v>154</v>
      </c>
      <c r="C98" s="36" t="s">
        <v>88</v>
      </c>
      <c r="D98" s="35" t="s">
        <v>157</v>
      </c>
      <c r="E98" s="14" t="s">
        <v>107</v>
      </c>
      <c r="F98" s="54">
        <v>20000</v>
      </c>
      <c r="G98" s="58">
        <v>0</v>
      </c>
      <c r="H98" s="58">
        <v>0</v>
      </c>
      <c r="I98" s="58">
        <v>0</v>
      </c>
      <c r="J98" s="58">
        <v>0</v>
      </c>
      <c r="K98" s="58">
        <v>0</v>
      </c>
      <c r="L98" s="58">
        <v>0</v>
      </c>
      <c r="M98" s="58">
        <v>0</v>
      </c>
      <c r="N98" s="58">
        <v>0</v>
      </c>
      <c r="O98" s="58">
        <v>0</v>
      </c>
      <c r="P98" s="46">
        <v>20000</v>
      </c>
    </row>
    <row r="99" spans="1:16" s="5" customFormat="1" ht="15.75" customHeight="1" x14ac:dyDescent="0.25">
      <c r="A99" s="6">
        <v>90</v>
      </c>
      <c r="B99" s="3" t="s">
        <v>154</v>
      </c>
      <c r="C99" s="43" t="s">
        <v>125</v>
      </c>
      <c r="D99" s="35" t="s">
        <v>157</v>
      </c>
      <c r="E99" s="12" t="s">
        <v>167</v>
      </c>
      <c r="F99" s="54">
        <v>17000</v>
      </c>
      <c r="G99" s="58">
        <v>0</v>
      </c>
      <c r="H99" s="58">
        <v>0</v>
      </c>
      <c r="I99" s="58">
        <v>0</v>
      </c>
      <c r="J99" s="58">
        <v>0</v>
      </c>
      <c r="K99" s="58">
        <v>0</v>
      </c>
      <c r="L99" s="58">
        <v>0</v>
      </c>
      <c r="M99" s="58">
        <v>0</v>
      </c>
      <c r="N99" s="58">
        <v>0</v>
      </c>
      <c r="O99" s="58">
        <v>0</v>
      </c>
      <c r="P99" s="46">
        <v>17000</v>
      </c>
    </row>
    <row r="100" spans="1:16" s="5" customFormat="1" ht="15.75" customHeight="1" x14ac:dyDescent="0.25">
      <c r="A100" s="6">
        <v>91</v>
      </c>
      <c r="B100" s="3" t="s">
        <v>154</v>
      </c>
      <c r="C100" s="15" t="s">
        <v>102</v>
      </c>
      <c r="D100" s="35" t="s">
        <v>157</v>
      </c>
      <c r="E100" s="9" t="s">
        <v>167</v>
      </c>
      <c r="F100" s="54">
        <v>17000</v>
      </c>
      <c r="G100" s="58">
        <v>0</v>
      </c>
      <c r="H100" s="58">
        <v>0</v>
      </c>
      <c r="I100" s="58">
        <v>0</v>
      </c>
      <c r="J100" s="58">
        <v>0</v>
      </c>
      <c r="K100" s="58">
        <v>0</v>
      </c>
      <c r="L100" s="58">
        <v>0</v>
      </c>
      <c r="M100" s="58">
        <v>0</v>
      </c>
      <c r="N100" s="58">
        <v>0</v>
      </c>
      <c r="O100" s="58">
        <v>0</v>
      </c>
      <c r="P100" s="46">
        <v>17000</v>
      </c>
    </row>
    <row r="101" spans="1:16" s="5" customFormat="1" ht="15.75" customHeight="1" x14ac:dyDescent="0.25">
      <c r="A101" s="6">
        <v>92</v>
      </c>
      <c r="B101" s="3" t="s">
        <v>154</v>
      </c>
      <c r="C101" s="15" t="s">
        <v>95</v>
      </c>
      <c r="D101" s="8" t="s">
        <v>156</v>
      </c>
      <c r="E101" s="8" t="s">
        <v>19</v>
      </c>
      <c r="F101" s="52">
        <v>10000</v>
      </c>
      <c r="G101" s="58">
        <v>0</v>
      </c>
      <c r="H101" s="58">
        <v>0</v>
      </c>
      <c r="I101" s="58">
        <v>0</v>
      </c>
      <c r="J101" s="58">
        <v>0</v>
      </c>
      <c r="K101" s="58">
        <v>0</v>
      </c>
      <c r="L101" s="58">
        <v>0</v>
      </c>
      <c r="M101" s="58">
        <v>0</v>
      </c>
      <c r="N101" s="58">
        <v>0</v>
      </c>
      <c r="O101" s="58">
        <v>0</v>
      </c>
      <c r="P101" s="53">
        <v>10000</v>
      </c>
    </row>
    <row r="102" spans="1:16" s="5" customFormat="1" ht="15.75" customHeight="1" x14ac:dyDescent="0.25">
      <c r="A102" s="6">
        <v>93</v>
      </c>
      <c r="B102" s="3" t="s">
        <v>154</v>
      </c>
      <c r="C102" s="36" t="s">
        <v>85</v>
      </c>
      <c r="D102" s="35" t="s">
        <v>157</v>
      </c>
      <c r="E102" s="14" t="s">
        <v>168</v>
      </c>
      <c r="F102" s="52">
        <v>22000</v>
      </c>
      <c r="G102" s="58">
        <v>0</v>
      </c>
      <c r="H102" s="58">
        <v>0</v>
      </c>
      <c r="I102" s="58">
        <v>0</v>
      </c>
      <c r="J102" s="58">
        <v>0</v>
      </c>
      <c r="K102" s="58">
        <v>0</v>
      </c>
      <c r="L102" s="58">
        <v>0</v>
      </c>
      <c r="M102" s="58">
        <v>0</v>
      </c>
      <c r="N102" s="58">
        <v>0</v>
      </c>
      <c r="O102" s="58">
        <v>0</v>
      </c>
      <c r="P102" s="53">
        <v>22000</v>
      </c>
    </row>
    <row r="103" spans="1:16" s="5" customFormat="1" ht="15.75" customHeight="1" x14ac:dyDescent="0.25">
      <c r="A103" s="6">
        <v>94</v>
      </c>
      <c r="B103" s="3" t="s">
        <v>154</v>
      </c>
      <c r="C103" s="15" t="s">
        <v>83</v>
      </c>
      <c r="D103" s="35" t="s">
        <v>157</v>
      </c>
      <c r="E103" s="9" t="s">
        <v>167</v>
      </c>
      <c r="F103" s="52">
        <v>16000</v>
      </c>
      <c r="G103" s="58">
        <v>0</v>
      </c>
      <c r="H103" s="58">
        <v>0</v>
      </c>
      <c r="I103" s="58">
        <v>0</v>
      </c>
      <c r="J103" s="58">
        <v>0</v>
      </c>
      <c r="K103" s="58">
        <v>0</v>
      </c>
      <c r="L103" s="58">
        <v>0</v>
      </c>
      <c r="M103" s="58">
        <v>0</v>
      </c>
      <c r="N103" s="58">
        <v>0</v>
      </c>
      <c r="O103" s="58">
        <v>0</v>
      </c>
      <c r="P103" s="53">
        <v>16000</v>
      </c>
    </row>
    <row r="104" spans="1:16" s="5" customFormat="1" ht="15.75" customHeight="1" x14ac:dyDescent="0.25">
      <c r="A104" s="6">
        <v>95</v>
      </c>
      <c r="B104" s="3" t="s">
        <v>154</v>
      </c>
      <c r="C104" s="15" t="s">
        <v>69</v>
      </c>
      <c r="D104" s="8" t="s">
        <v>156</v>
      </c>
      <c r="E104" s="8" t="s">
        <v>161</v>
      </c>
      <c r="F104" s="52">
        <v>9500</v>
      </c>
      <c r="G104" s="58">
        <v>0</v>
      </c>
      <c r="H104" s="58">
        <v>0</v>
      </c>
      <c r="I104" s="58">
        <v>0</v>
      </c>
      <c r="J104" s="58">
        <v>0</v>
      </c>
      <c r="K104" s="58">
        <v>0</v>
      </c>
      <c r="L104" s="58">
        <v>0</v>
      </c>
      <c r="M104" s="58">
        <v>0</v>
      </c>
      <c r="N104" s="58">
        <v>0</v>
      </c>
      <c r="O104" s="58">
        <v>0</v>
      </c>
      <c r="P104" s="53">
        <v>9500</v>
      </c>
    </row>
    <row r="105" spans="1:16" s="5" customFormat="1" ht="15.75" customHeight="1" x14ac:dyDescent="0.25">
      <c r="A105" s="6">
        <v>96</v>
      </c>
      <c r="B105" s="3" t="s">
        <v>154</v>
      </c>
      <c r="C105" s="15" t="s">
        <v>68</v>
      </c>
      <c r="D105" s="8" t="s">
        <v>156</v>
      </c>
      <c r="E105" s="8" t="s">
        <v>161</v>
      </c>
      <c r="F105" s="52">
        <v>8500</v>
      </c>
      <c r="G105" s="58">
        <v>0</v>
      </c>
      <c r="H105" s="58">
        <v>0</v>
      </c>
      <c r="I105" s="58">
        <v>0</v>
      </c>
      <c r="J105" s="58">
        <v>0</v>
      </c>
      <c r="K105" s="58">
        <v>0</v>
      </c>
      <c r="L105" s="58">
        <v>0</v>
      </c>
      <c r="M105" s="58">
        <v>0</v>
      </c>
      <c r="N105" s="58">
        <v>0</v>
      </c>
      <c r="O105" s="58">
        <v>0</v>
      </c>
      <c r="P105" s="53">
        <v>8500</v>
      </c>
    </row>
    <row r="106" spans="1:16" s="5" customFormat="1" ht="15.75" customHeight="1" x14ac:dyDescent="0.25">
      <c r="A106" s="6">
        <v>97</v>
      </c>
      <c r="B106" s="3" t="s">
        <v>154</v>
      </c>
      <c r="C106" s="42" t="s">
        <v>124</v>
      </c>
      <c r="D106" s="42" t="s">
        <v>156</v>
      </c>
      <c r="E106" s="8" t="s">
        <v>169</v>
      </c>
      <c r="F106" s="52">
        <v>8000</v>
      </c>
      <c r="G106" s="58">
        <v>0</v>
      </c>
      <c r="H106" s="58">
        <v>0</v>
      </c>
      <c r="I106" s="58">
        <v>0</v>
      </c>
      <c r="J106" s="58">
        <v>0</v>
      </c>
      <c r="K106" s="58">
        <v>0</v>
      </c>
      <c r="L106" s="58">
        <v>0</v>
      </c>
      <c r="M106" s="58">
        <v>0</v>
      </c>
      <c r="N106" s="58">
        <v>0</v>
      </c>
      <c r="O106" s="58">
        <v>0</v>
      </c>
      <c r="P106" s="53">
        <v>8000</v>
      </c>
    </row>
    <row r="107" spans="1:16" s="5" customFormat="1" ht="15.75" customHeight="1" x14ac:dyDescent="0.25">
      <c r="A107" s="6">
        <v>98</v>
      </c>
      <c r="B107" s="3" t="s">
        <v>154</v>
      </c>
      <c r="C107" s="42" t="s">
        <v>36</v>
      </c>
      <c r="D107" s="42" t="s">
        <v>156</v>
      </c>
      <c r="E107" s="15" t="s">
        <v>67</v>
      </c>
      <c r="F107" s="52">
        <v>7000</v>
      </c>
      <c r="G107" s="58">
        <v>0</v>
      </c>
      <c r="H107" s="58">
        <v>0</v>
      </c>
      <c r="I107" s="58">
        <v>0</v>
      </c>
      <c r="J107" s="58">
        <v>0</v>
      </c>
      <c r="K107" s="58">
        <v>0</v>
      </c>
      <c r="L107" s="58">
        <v>0</v>
      </c>
      <c r="M107" s="58">
        <v>0</v>
      </c>
      <c r="N107" s="58">
        <v>0</v>
      </c>
      <c r="O107" s="58">
        <v>0</v>
      </c>
      <c r="P107" s="53">
        <v>7000</v>
      </c>
    </row>
    <row r="108" spans="1:16" s="5" customFormat="1" ht="15.75" customHeight="1" x14ac:dyDescent="0.25">
      <c r="A108" s="6">
        <v>99</v>
      </c>
      <c r="B108" s="3" t="s">
        <v>154</v>
      </c>
      <c r="C108" s="42" t="s">
        <v>126</v>
      </c>
      <c r="D108" s="42" t="s">
        <v>156</v>
      </c>
      <c r="E108" s="8" t="s">
        <v>161</v>
      </c>
      <c r="F108" s="52">
        <v>14000</v>
      </c>
      <c r="G108" s="58">
        <v>0</v>
      </c>
      <c r="H108" s="58">
        <v>0</v>
      </c>
      <c r="I108" s="58">
        <v>0</v>
      </c>
      <c r="J108" s="58">
        <v>0</v>
      </c>
      <c r="K108" s="58">
        <v>0</v>
      </c>
      <c r="L108" s="58">
        <v>0</v>
      </c>
      <c r="M108" s="58">
        <v>0</v>
      </c>
      <c r="N108" s="58">
        <v>0</v>
      </c>
      <c r="O108" s="58">
        <v>0</v>
      </c>
      <c r="P108" s="53">
        <v>14000</v>
      </c>
    </row>
    <row r="109" spans="1:16" s="5" customFormat="1" ht="15.75" customHeight="1" x14ac:dyDescent="0.25">
      <c r="A109" s="6">
        <v>100</v>
      </c>
      <c r="B109" s="3" t="s">
        <v>154</v>
      </c>
      <c r="C109" s="42" t="s">
        <v>127</v>
      </c>
      <c r="D109" s="42" t="s">
        <v>156</v>
      </c>
      <c r="E109" s="13" t="s">
        <v>172</v>
      </c>
      <c r="F109" s="52">
        <v>12000</v>
      </c>
      <c r="G109" s="58">
        <v>0</v>
      </c>
      <c r="H109" s="58">
        <v>0</v>
      </c>
      <c r="I109" s="58">
        <v>0</v>
      </c>
      <c r="J109" s="58">
        <v>0</v>
      </c>
      <c r="K109" s="58">
        <v>0</v>
      </c>
      <c r="L109" s="58">
        <v>0</v>
      </c>
      <c r="M109" s="58">
        <v>0</v>
      </c>
      <c r="N109" s="58">
        <v>0</v>
      </c>
      <c r="O109" s="58">
        <v>0</v>
      </c>
      <c r="P109" s="53">
        <v>12000</v>
      </c>
    </row>
    <row r="110" spans="1:16" s="5" customFormat="1" ht="15.75" customHeight="1" x14ac:dyDescent="0.25">
      <c r="A110" s="6">
        <v>101</v>
      </c>
      <c r="B110" s="3" t="s">
        <v>154</v>
      </c>
      <c r="C110" s="42" t="s">
        <v>128</v>
      </c>
      <c r="D110" s="35" t="s">
        <v>157</v>
      </c>
      <c r="E110" s="13" t="s">
        <v>172</v>
      </c>
      <c r="F110" s="52">
        <v>20000</v>
      </c>
      <c r="G110" s="58">
        <v>0</v>
      </c>
      <c r="H110" s="58">
        <v>0</v>
      </c>
      <c r="I110" s="58">
        <v>0</v>
      </c>
      <c r="J110" s="58">
        <v>0</v>
      </c>
      <c r="K110" s="58">
        <v>0</v>
      </c>
      <c r="L110" s="58">
        <v>0</v>
      </c>
      <c r="M110" s="58">
        <v>0</v>
      </c>
      <c r="N110" s="58">
        <v>0</v>
      </c>
      <c r="O110" s="58">
        <v>0</v>
      </c>
      <c r="P110" s="53">
        <v>20000</v>
      </c>
    </row>
    <row r="111" spans="1:16" s="5" customFormat="1" ht="15.75" customHeight="1" x14ac:dyDescent="0.25">
      <c r="A111" s="6">
        <v>102</v>
      </c>
      <c r="B111" s="3" t="s">
        <v>154</v>
      </c>
      <c r="C111" s="42" t="s">
        <v>129</v>
      </c>
      <c r="D111" s="35" t="s">
        <v>157</v>
      </c>
      <c r="E111" s="9" t="s">
        <v>167</v>
      </c>
      <c r="F111" s="52">
        <v>15000</v>
      </c>
      <c r="G111" s="58">
        <v>0</v>
      </c>
      <c r="H111" s="58">
        <v>0</v>
      </c>
      <c r="I111" s="58">
        <v>0</v>
      </c>
      <c r="J111" s="58">
        <v>0</v>
      </c>
      <c r="K111" s="58">
        <v>0</v>
      </c>
      <c r="L111" s="58">
        <v>0</v>
      </c>
      <c r="M111" s="58">
        <v>0</v>
      </c>
      <c r="N111" s="58">
        <v>0</v>
      </c>
      <c r="O111" s="58">
        <v>0</v>
      </c>
      <c r="P111" s="53">
        <v>15000</v>
      </c>
    </row>
    <row r="112" spans="1:16" s="5" customFormat="1" ht="15.75" customHeight="1" x14ac:dyDescent="0.25">
      <c r="A112" s="6">
        <v>103</v>
      </c>
      <c r="B112" s="3" t="s">
        <v>154</v>
      </c>
      <c r="C112" s="42" t="s">
        <v>130</v>
      </c>
      <c r="D112" s="35" t="s">
        <v>157</v>
      </c>
      <c r="E112" s="9" t="s">
        <v>167</v>
      </c>
      <c r="F112" s="52">
        <v>14000</v>
      </c>
      <c r="G112" s="58">
        <v>0</v>
      </c>
      <c r="H112" s="58">
        <v>0</v>
      </c>
      <c r="I112" s="58">
        <v>0</v>
      </c>
      <c r="J112" s="58">
        <v>0</v>
      </c>
      <c r="K112" s="58">
        <v>0</v>
      </c>
      <c r="L112" s="58">
        <v>0</v>
      </c>
      <c r="M112" s="58">
        <v>0</v>
      </c>
      <c r="N112" s="58">
        <v>0</v>
      </c>
      <c r="O112" s="58">
        <v>0</v>
      </c>
      <c r="P112" s="53">
        <v>14000</v>
      </c>
    </row>
    <row r="113" spans="1:16" s="5" customFormat="1" ht="15.75" customHeight="1" x14ac:dyDescent="0.25">
      <c r="A113" s="6">
        <v>104</v>
      </c>
      <c r="B113" s="3" t="s">
        <v>154</v>
      </c>
      <c r="C113" s="44" t="s">
        <v>131</v>
      </c>
      <c r="D113" s="35" t="s">
        <v>157</v>
      </c>
      <c r="E113" s="8" t="s">
        <v>169</v>
      </c>
      <c r="F113" s="52">
        <v>15000</v>
      </c>
      <c r="G113" s="58">
        <v>0</v>
      </c>
      <c r="H113" s="58">
        <v>0</v>
      </c>
      <c r="I113" s="58">
        <v>0</v>
      </c>
      <c r="J113" s="58">
        <v>0</v>
      </c>
      <c r="K113" s="58">
        <v>0</v>
      </c>
      <c r="L113" s="58">
        <v>0</v>
      </c>
      <c r="M113" s="58">
        <v>0</v>
      </c>
      <c r="N113" s="58">
        <v>0</v>
      </c>
      <c r="O113" s="58">
        <v>0</v>
      </c>
      <c r="P113" s="53">
        <v>15000</v>
      </c>
    </row>
    <row r="114" spans="1:16" s="5" customFormat="1" ht="15.75" customHeight="1" x14ac:dyDescent="0.25">
      <c r="A114" s="6">
        <v>105</v>
      </c>
      <c r="B114" s="3" t="s">
        <v>154</v>
      </c>
      <c r="C114" s="44" t="s">
        <v>132</v>
      </c>
      <c r="D114" s="44" t="s">
        <v>156</v>
      </c>
      <c r="E114" s="8" t="s">
        <v>161</v>
      </c>
      <c r="F114" s="52">
        <v>6000</v>
      </c>
      <c r="G114" s="58">
        <v>0</v>
      </c>
      <c r="H114" s="58">
        <v>0</v>
      </c>
      <c r="I114" s="58">
        <v>0</v>
      </c>
      <c r="J114" s="58">
        <v>0</v>
      </c>
      <c r="K114" s="58">
        <v>0</v>
      </c>
      <c r="L114" s="58">
        <v>0</v>
      </c>
      <c r="M114" s="58">
        <v>0</v>
      </c>
      <c r="N114" s="58">
        <v>0</v>
      </c>
      <c r="O114" s="58">
        <v>0</v>
      </c>
      <c r="P114" s="53">
        <v>6000</v>
      </c>
    </row>
    <row r="115" spans="1:16" s="5" customFormat="1" ht="15.75" customHeight="1" x14ac:dyDescent="0.25">
      <c r="A115" s="6">
        <v>106</v>
      </c>
      <c r="B115" s="3" t="s">
        <v>154</v>
      </c>
      <c r="C115" s="44" t="s">
        <v>133</v>
      </c>
      <c r="D115" s="44" t="s">
        <v>156</v>
      </c>
      <c r="E115" s="8" t="s">
        <v>161</v>
      </c>
      <c r="F115" s="52">
        <v>7000</v>
      </c>
      <c r="G115" s="58">
        <v>0</v>
      </c>
      <c r="H115" s="58">
        <v>0</v>
      </c>
      <c r="I115" s="58">
        <v>0</v>
      </c>
      <c r="J115" s="58">
        <v>0</v>
      </c>
      <c r="K115" s="58">
        <v>0</v>
      </c>
      <c r="L115" s="58">
        <v>0</v>
      </c>
      <c r="M115" s="58">
        <v>0</v>
      </c>
      <c r="N115" s="58">
        <v>0</v>
      </c>
      <c r="O115" s="58">
        <v>0</v>
      </c>
      <c r="P115" s="53">
        <v>7000</v>
      </c>
    </row>
    <row r="116" spans="1:16" s="5" customFormat="1" ht="15.75" customHeight="1" x14ac:dyDescent="0.25">
      <c r="A116" s="6">
        <v>107</v>
      </c>
      <c r="B116" s="3" t="s">
        <v>154</v>
      </c>
      <c r="C116" s="44" t="s">
        <v>61</v>
      </c>
      <c r="D116" s="35" t="s">
        <v>157</v>
      </c>
      <c r="E116" s="9" t="s">
        <v>167</v>
      </c>
      <c r="F116" s="55">
        <v>12000</v>
      </c>
      <c r="G116" s="58">
        <v>0</v>
      </c>
      <c r="H116" s="58">
        <v>0</v>
      </c>
      <c r="I116" s="58">
        <v>0</v>
      </c>
      <c r="J116" s="58">
        <v>0</v>
      </c>
      <c r="K116" s="58">
        <v>0</v>
      </c>
      <c r="L116" s="58">
        <v>0</v>
      </c>
      <c r="M116" s="58">
        <v>0</v>
      </c>
      <c r="N116" s="58">
        <v>0</v>
      </c>
      <c r="O116" s="58">
        <v>0</v>
      </c>
      <c r="P116" s="56">
        <v>12000</v>
      </c>
    </row>
    <row r="117" spans="1:16" s="5" customFormat="1" ht="15.75" customHeight="1" x14ac:dyDescent="0.25">
      <c r="A117" s="6">
        <v>108</v>
      </c>
      <c r="B117" s="3" t="s">
        <v>154</v>
      </c>
      <c r="C117" s="44" t="s">
        <v>56</v>
      </c>
      <c r="D117" s="44" t="s">
        <v>156</v>
      </c>
      <c r="E117" s="8" t="s">
        <v>19</v>
      </c>
      <c r="F117" s="55">
        <v>16000</v>
      </c>
      <c r="G117" s="58">
        <v>0</v>
      </c>
      <c r="H117" s="58">
        <v>0</v>
      </c>
      <c r="I117" s="58">
        <v>0</v>
      </c>
      <c r="J117" s="58">
        <v>0</v>
      </c>
      <c r="K117" s="58">
        <v>0</v>
      </c>
      <c r="L117" s="58">
        <v>0</v>
      </c>
      <c r="M117" s="58">
        <v>0</v>
      </c>
      <c r="N117" s="58">
        <v>0</v>
      </c>
      <c r="O117" s="58">
        <v>0</v>
      </c>
      <c r="P117" s="56">
        <v>16000</v>
      </c>
    </row>
    <row r="118" spans="1:16" s="5" customFormat="1" ht="15.75" customHeight="1" x14ac:dyDescent="0.25">
      <c r="A118" s="6">
        <v>109</v>
      </c>
      <c r="B118" s="3" t="s">
        <v>154</v>
      </c>
      <c r="C118" s="44" t="s">
        <v>134</v>
      </c>
      <c r="D118" s="35" t="s">
        <v>157</v>
      </c>
      <c r="E118" s="8" t="s">
        <v>169</v>
      </c>
      <c r="F118" s="55">
        <v>7000</v>
      </c>
      <c r="G118" s="58">
        <v>0</v>
      </c>
      <c r="H118" s="58">
        <v>0</v>
      </c>
      <c r="I118" s="58">
        <v>0</v>
      </c>
      <c r="J118" s="58">
        <v>0</v>
      </c>
      <c r="K118" s="58">
        <v>0</v>
      </c>
      <c r="L118" s="58">
        <v>0</v>
      </c>
      <c r="M118" s="58">
        <v>0</v>
      </c>
      <c r="N118" s="58">
        <v>0</v>
      </c>
      <c r="O118" s="58">
        <v>0</v>
      </c>
      <c r="P118" s="56">
        <v>7000</v>
      </c>
    </row>
    <row r="119" spans="1:16" s="5" customFormat="1" ht="15.75" customHeight="1" x14ac:dyDescent="0.25">
      <c r="A119" s="6">
        <v>110</v>
      </c>
      <c r="B119" s="3" t="s">
        <v>154</v>
      </c>
      <c r="C119" s="44" t="s">
        <v>42</v>
      </c>
      <c r="D119" s="44" t="s">
        <v>156</v>
      </c>
      <c r="E119" s="8" t="s">
        <v>161</v>
      </c>
      <c r="F119" s="55">
        <v>5500</v>
      </c>
      <c r="G119" s="58">
        <v>0</v>
      </c>
      <c r="H119" s="58">
        <v>0</v>
      </c>
      <c r="I119" s="58">
        <v>0</v>
      </c>
      <c r="J119" s="58">
        <v>0</v>
      </c>
      <c r="K119" s="58">
        <v>0</v>
      </c>
      <c r="L119" s="58">
        <v>0</v>
      </c>
      <c r="M119" s="58">
        <v>0</v>
      </c>
      <c r="N119" s="58">
        <v>0</v>
      </c>
      <c r="O119" s="58">
        <v>0</v>
      </c>
      <c r="P119" s="56">
        <v>5500</v>
      </c>
    </row>
    <row r="120" spans="1:16" s="5" customFormat="1" ht="15.75" customHeight="1" x14ac:dyDescent="0.25">
      <c r="A120" s="6">
        <v>111</v>
      </c>
      <c r="B120" s="3" t="s">
        <v>154</v>
      </c>
      <c r="C120" s="44" t="s">
        <v>135</v>
      </c>
      <c r="D120" s="44" t="s">
        <v>156</v>
      </c>
      <c r="E120" s="8" t="s">
        <v>161</v>
      </c>
      <c r="F120" s="55">
        <v>5500</v>
      </c>
      <c r="G120" s="58">
        <v>0</v>
      </c>
      <c r="H120" s="58">
        <v>0</v>
      </c>
      <c r="I120" s="58">
        <v>0</v>
      </c>
      <c r="J120" s="58">
        <v>0</v>
      </c>
      <c r="K120" s="58">
        <v>0</v>
      </c>
      <c r="L120" s="58">
        <v>0</v>
      </c>
      <c r="M120" s="58">
        <v>0</v>
      </c>
      <c r="N120" s="58">
        <v>0</v>
      </c>
      <c r="O120" s="58">
        <v>0</v>
      </c>
      <c r="P120" s="56">
        <v>5500</v>
      </c>
    </row>
    <row r="121" spans="1:16" s="5" customFormat="1" ht="15.75" customHeight="1" x14ac:dyDescent="0.25">
      <c r="A121" s="6">
        <v>112</v>
      </c>
      <c r="B121" s="3" t="s">
        <v>154</v>
      </c>
      <c r="C121" s="44" t="s">
        <v>136</v>
      </c>
      <c r="D121" s="35" t="s">
        <v>157</v>
      </c>
      <c r="E121" s="8" t="s">
        <v>168</v>
      </c>
      <c r="F121" s="55">
        <v>15000</v>
      </c>
      <c r="G121" s="58">
        <v>0</v>
      </c>
      <c r="H121" s="58">
        <v>0</v>
      </c>
      <c r="I121" s="58">
        <v>0</v>
      </c>
      <c r="J121" s="58">
        <v>0</v>
      </c>
      <c r="K121" s="58">
        <v>0</v>
      </c>
      <c r="L121" s="58">
        <v>0</v>
      </c>
      <c r="M121" s="58">
        <v>0</v>
      </c>
      <c r="N121" s="58">
        <v>0</v>
      </c>
      <c r="O121" s="58">
        <v>0</v>
      </c>
      <c r="P121" s="56">
        <v>15000</v>
      </c>
    </row>
    <row r="122" spans="1:16" s="5" customFormat="1" ht="15.75" customHeight="1" x14ac:dyDescent="0.25">
      <c r="A122" s="6">
        <v>113</v>
      </c>
      <c r="B122" s="3" t="s">
        <v>154</v>
      </c>
      <c r="C122" s="44" t="s">
        <v>98</v>
      </c>
      <c r="D122" s="35" t="s">
        <v>157</v>
      </c>
      <c r="E122" s="13" t="s">
        <v>172</v>
      </c>
      <c r="F122" s="52">
        <v>16500</v>
      </c>
      <c r="G122" s="58">
        <v>0</v>
      </c>
      <c r="H122" s="58">
        <v>0</v>
      </c>
      <c r="I122" s="58">
        <v>0</v>
      </c>
      <c r="J122" s="58">
        <v>0</v>
      </c>
      <c r="K122" s="58">
        <v>0</v>
      </c>
      <c r="L122" s="58">
        <v>0</v>
      </c>
      <c r="M122" s="58">
        <v>0</v>
      </c>
      <c r="N122" s="58">
        <v>0</v>
      </c>
      <c r="O122" s="58">
        <v>0</v>
      </c>
      <c r="P122" s="53">
        <v>16500</v>
      </c>
    </row>
    <row r="123" spans="1:16" s="5" customFormat="1" ht="15.75" customHeight="1" x14ac:dyDescent="0.25">
      <c r="A123" s="6">
        <v>114</v>
      </c>
      <c r="B123" s="3" t="s">
        <v>154</v>
      </c>
      <c r="C123" s="44" t="s">
        <v>137</v>
      </c>
      <c r="D123" s="35" t="s">
        <v>157</v>
      </c>
      <c r="E123" s="8" t="s">
        <v>168</v>
      </c>
      <c r="F123" s="52">
        <v>15000</v>
      </c>
      <c r="G123" s="58">
        <v>0</v>
      </c>
      <c r="H123" s="58">
        <v>0</v>
      </c>
      <c r="I123" s="58">
        <v>0</v>
      </c>
      <c r="J123" s="58">
        <v>0</v>
      </c>
      <c r="K123" s="58">
        <v>0</v>
      </c>
      <c r="L123" s="58">
        <v>0</v>
      </c>
      <c r="M123" s="58">
        <v>0</v>
      </c>
      <c r="N123" s="58">
        <v>0</v>
      </c>
      <c r="O123" s="58">
        <v>0</v>
      </c>
      <c r="P123" s="53">
        <v>15000</v>
      </c>
    </row>
    <row r="124" spans="1:16" s="5" customFormat="1" ht="15.75" customHeight="1" x14ac:dyDescent="0.25">
      <c r="A124" s="6">
        <v>115</v>
      </c>
      <c r="B124" s="3" t="s">
        <v>154</v>
      </c>
      <c r="C124" s="44" t="s">
        <v>138</v>
      </c>
      <c r="D124" s="35" t="s">
        <v>157</v>
      </c>
      <c r="E124" s="8" t="s">
        <v>168</v>
      </c>
      <c r="F124" s="52">
        <v>15000</v>
      </c>
      <c r="G124" s="58">
        <v>0</v>
      </c>
      <c r="H124" s="58">
        <v>0</v>
      </c>
      <c r="I124" s="58">
        <v>0</v>
      </c>
      <c r="J124" s="58">
        <v>0</v>
      </c>
      <c r="K124" s="58">
        <v>0</v>
      </c>
      <c r="L124" s="58">
        <v>0</v>
      </c>
      <c r="M124" s="58">
        <v>0</v>
      </c>
      <c r="N124" s="58">
        <v>0</v>
      </c>
      <c r="O124" s="58">
        <v>0</v>
      </c>
      <c r="P124" s="53">
        <v>15000</v>
      </c>
    </row>
    <row r="125" spans="1:16" s="5" customFormat="1" ht="15.75" customHeight="1" x14ac:dyDescent="0.25">
      <c r="A125" s="6">
        <v>116</v>
      </c>
      <c r="B125" s="3" t="s">
        <v>154</v>
      </c>
      <c r="C125" s="44" t="s">
        <v>142</v>
      </c>
      <c r="D125" s="44" t="s">
        <v>156</v>
      </c>
      <c r="E125" s="8" t="s">
        <v>161</v>
      </c>
      <c r="F125" s="52">
        <v>7000</v>
      </c>
      <c r="G125" s="58">
        <v>0</v>
      </c>
      <c r="H125" s="58">
        <v>0</v>
      </c>
      <c r="I125" s="58">
        <v>0</v>
      </c>
      <c r="J125" s="58">
        <v>0</v>
      </c>
      <c r="K125" s="58">
        <v>0</v>
      </c>
      <c r="L125" s="58">
        <v>0</v>
      </c>
      <c r="M125" s="58">
        <v>0</v>
      </c>
      <c r="N125" s="58">
        <v>0</v>
      </c>
      <c r="O125" s="58">
        <v>0</v>
      </c>
      <c r="P125" s="53">
        <v>7000</v>
      </c>
    </row>
    <row r="126" spans="1:16" s="5" customFormat="1" ht="15.75" customHeight="1" x14ac:dyDescent="0.25">
      <c r="A126" s="6">
        <v>117</v>
      </c>
      <c r="B126" s="3" t="s">
        <v>154</v>
      </c>
      <c r="C126" s="44" t="s">
        <v>143</v>
      </c>
      <c r="D126" s="35" t="s">
        <v>157</v>
      </c>
      <c r="E126" s="9" t="s">
        <v>167</v>
      </c>
      <c r="F126" s="52">
        <v>15000</v>
      </c>
      <c r="G126" s="58">
        <v>0</v>
      </c>
      <c r="H126" s="58">
        <v>0</v>
      </c>
      <c r="I126" s="58">
        <v>0</v>
      </c>
      <c r="J126" s="58">
        <v>0</v>
      </c>
      <c r="K126" s="58">
        <v>0</v>
      </c>
      <c r="L126" s="58">
        <v>0</v>
      </c>
      <c r="M126" s="58">
        <v>0</v>
      </c>
      <c r="N126" s="58">
        <v>0</v>
      </c>
      <c r="O126" s="58">
        <v>0</v>
      </c>
      <c r="P126" s="53">
        <v>15000</v>
      </c>
    </row>
    <row r="127" spans="1:16" s="5" customFormat="1" ht="15.75" customHeight="1" x14ac:dyDescent="0.25">
      <c r="A127" s="6">
        <v>118</v>
      </c>
      <c r="B127" s="3" t="s">
        <v>154</v>
      </c>
      <c r="C127" s="44" t="s">
        <v>144</v>
      </c>
      <c r="D127" s="44" t="s">
        <v>156</v>
      </c>
      <c r="E127" s="8" t="s">
        <v>161</v>
      </c>
      <c r="F127" s="52">
        <v>7000</v>
      </c>
      <c r="G127" s="58">
        <v>0</v>
      </c>
      <c r="H127" s="58">
        <v>0</v>
      </c>
      <c r="I127" s="58">
        <v>0</v>
      </c>
      <c r="J127" s="58">
        <v>0</v>
      </c>
      <c r="K127" s="58">
        <v>0</v>
      </c>
      <c r="L127" s="58">
        <v>0</v>
      </c>
      <c r="M127" s="58">
        <v>0</v>
      </c>
      <c r="N127" s="58">
        <v>0</v>
      </c>
      <c r="O127" s="58">
        <v>0</v>
      </c>
      <c r="P127" s="53">
        <v>7000</v>
      </c>
    </row>
    <row r="128" spans="1:16" s="5" customFormat="1" ht="15.75" customHeight="1" x14ac:dyDescent="0.25">
      <c r="A128" s="6">
        <v>119</v>
      </c>
      <c r="B128" s="3" t="s">
        <v>154</v>
      </c>
      <c r="C128" s="44" t="s">
        <v>145</v>
      </c>
      <c r="D128" s="44" t="s">
        <v>156</v>
      </c>
      <c r="E128" s="9" t="s">
        <v>167</v>
      </c>
      <c r="F128" s="52">
        <v>12000</v>
      </c>
      <c r="G128" s="58">
        <v>0</v>
      </c>
      <c r="H128" s="58">
        <v>0</v>
      </c>
      <c r="I128" s="58">
        <v>0</v>
      </c>
      <c r="J128" s="58">
        <v>0</v>
      </c>
      <c r="K128" s="58">
        <v>0</v>
      </c>
      <c r="L128" s="58">
        <v>0</v>
      </c>
      <c r="M128" s="58">
        <v>0</v>
      </c>
      <c r="N128" s="58">
        <v>0</v>
      </c>
      <c r="O128" s="58">
        <v>0</v>
      </c>
      <c r="P128" s="53">
        <v>12000</v>
      </c>
    </row>
    <row r="129" spans="1:16" s="5" customFormat="1" ht="15.75" customHeight="1" x14ac:dyDescent="0.25">
      <c r="A129" s="6">
        <v>120</v>
      </c>
      <c r="B129" s="3" t="s">
        <v>154</v>
      </c>
      <c r="C129" s="44" t="s">
        <v>146</v>
      </c>
      <c r="D129" s="44" t="s">
        <v>156</v>
      </c>
      <c r="E129" s="8" t="s">
        <v>161</v>
      </c>
      <c r="F129" s="52">
        <v>5000</v>
      </c>
      <c r="G129" s="58">
        <v>0</v>
      </c>
      <c r="H129" s="58">
        <v>0</v>
      </c>
      <c r="I129" s="58">
        <v>0</v>
      </c>
      <c r="J129" s="58">
        <v>0</v>
      </c>
      <c r="K129" s="58">
        <v>0</v>
      </c>
      <c r="L129" s="58">
        <v>0</v>
      </c>
      <c r="M129" s="58">
        <v>0</v>
      </c>
      <c r="N129" s="58">
        <v>0</v>
      </c>
      <c r="O129" s="58">
        <v>0</v>
      </c>
      <c r="P129" s="53">
        <v>5000</v>
      </c>
    </row>
    <row r="130" spans="1:16" s="5" customFormat="1" ht="15.75" customHeight="1" x14ac:dyDescent="0.25">
      <c r="A130" s="6">
        <v>121</v>
      </c>
      <c r="B130" s="3" t="s">
        <v>154</v>
      </c>
      <c r="C130" s="44" t="s">
        <v>94</v>
      </c>
      <c r="D130" s="35" t="s">
        <v>157</v>
      </c>
      <c r="E130" s="9" t="s">
        <v>167</v>
      </c>
      <c r="F130" s="52">
        <v>17593.330000000002</v>
      </c>
      <c r="G130" s="58">
        <v>0</v>
      </c>
      <c r="H130" s="58">
        <v>0</v>
      </c>
      <c r="I130" s="58">
        <v>0</v>
      </c>
      <c r="J130" s="58">
        <v>0</v>
      </c>
      <c r="K130" s="58">
        <v>0</v>
      </c>
      <c r="L130" s="58">
        <v>0</v>
      </c>
      <c r="M130" s="58">
        <v>0</v>
      </c>
      <c r="N130" s="58">
        <v>0</v>
      </c>
      <c r="O130" s="58">
        <v>0</v>
      </c>
      <c r="P130" s="53">
        <v>17593.330000000002</v>
      </c>
    </row>
    <row r="131" spans="1:16" ht="15.75" customHeight="1" x14ac:dyDescent="0.25">
      <c r="N131" s="16"/>
    </row>
    <row r="132" spans="1:16" ht="15.75" customHeight="1" x14ac:dyDescent="0.25"/>
    <row r="133" spans="1:16" ht="15.75" customHeight="1" x14ac:dyDescent="0.25"/>
    <row r="134" spans="1:16" ht="15.75" customHeight="1" x14ac:dyDescent="0.25"/>
    <row r="135" spans="1:16" ht="15.75" customHeight="1" x14ac:dyDescent="0.25"/>
    <row r="136" spans="1:16" ht="15.75" customHeight="1" x14ac:dyDescent="0.25"/>
    <row r="137" spans="1:16" ht="15.75" customHeight="1" x14ac:dyDescent="0.25"/>
    <row r="138" spans="1:16" ht="15.75" customHeight="1" x14ac:dyDescent="0.25"/>
    <row r="139" spans="1:16" ht="15.75" customHeight="1" x14ac:dyDescent="0.25"/>
    <row r="140" spans="1:16" ht="15.75" customHeight="1" x14ac:dyDescent="0.25"/>
    <row r="141" spans="1:16" ht="15.75" customHeight="1" x14ac:dyDescent="0.25"/>
    <row r="142" spans="1:16" ht="15.75" customHeight="1" x14ac:dyDescent="0.25"/>
    <row r="143" spans="1:16" ht="15.75" customHeight="1" x14ac:dyDescent="0.25"/>
    <row r="144" spans="1:16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</sheetData>
  <mergeCells count="8">
    <mergeCell ref="A8:P8"/>
    <mergeCell ref="A7:P7"/>
    <mergeCell ref="A1:P1"/>
    <mergeCell ref="A2:P2"/>
    <mergeCell ref="A3:P3"/>
    <mergeCell ref="A6:P6"/>
    <mergeCell ref="A4:P4"/>
    <mergeCell ref="A5:P5"/>
  </mergeCells>
  <phoneticPr fontId="32" type="noConversion"/>
  <printOptions horizontalCentered="1"/>
  <pageMargins left="0.70866141732283472" right="0.70866141732283472" top="0.74803149606299213" bottom="0.74803149606299213" header="0" footer="0"/>
  <pageSetup paperSize="14" scale="53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unificado</vt:lpstr>
      <vt:lpstr>unificado!Área_de_impresión</vt:lpstr>
      <vt:lpstr>unificado!Títulos_a_imprimir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Arroyo</dc:creator>
  <cp:lastModifiedBy>Lizbeth Setino</cp:lastModifiedBy>
  <cp:lastPrinted>2024-10-11T16:59:41Z</cp:lastPrinted>
  <dcterms:created xsi:type="dcterms:W3CDTF">2022-04-08T20:12:46Z</dcterms:created>
  <dcterms:modified xsi:type="dcterms:W3CDTF">2024-10-15T21:02:43Z</dcterms:modified>
</cp:coreProperties>
</file>