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setino\Desktop\Enero\Articulo 10\#4\"/>
    </mc:Choice>
  </mc:AlternateContent>
  <xr:revisionPtr revIDLastSave="0" documentId="8_{C9A5BB72-66DC-4E7D-B98D-93B9E768A5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ficado" sheetId="1" r:id="rId1"/>
  </sheets>
  <definedNames>
    <definedName name="_xlnm.Print_Area" localSheetId="0">unificado!$A$1:$P$164</definedName>
    <definedName name="_xlnm.Print_Titles" localSheetId="0">unificado!$1:$9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P48" i="1" s="1"/>
  <c r="L20" i="1"/>
  <c r="P20" i="1" s="1"/>
  <c r="L21" i="1"/>
  <c r="P21" i="1" s="1"/>
  <c r="L22" i="1"/>
  <c r="P22" i="1" s="1"/>
  <c r="L23" i="1"/>
  <c r="P23" i="1" s="1"/>
  <c r="L24" i="1"/>
  <c r="P24" i="1" s="1"/>
  <c r="L25" i="1"/>
  <c r="P25" i="1" s="1"/>
  <c r="L26" i="1"/>
  <c r="P26" i="1" s="1"/>
  <c r="L27" i="1"/>
  <c r="P27" i="1" s="1"/>
  <c r="L28" i="1"/>
  <c r="P28" i="1" s="1"/>
  <c r="L29" i="1"/>
  <c r="P29" i="1" s="1"/>
  <c r="L30" i="1"/>
  <c r="P30" i="1" s="1"/>
  <c r="L31" i="1"/>
  <c r="P31" i="1" s="1"/>
  <c r="L32" i="1"/>
  <c r="P32" i="1" s="1"/>
  <c r="L33" i="1"/>
  <c r="P33" i="1" s="1"/>
  <c r="L34" i="1"/>
  <c r="P34" i="1" s="1"/>
  <c r="L35" i="1"/>
  <c r="P35" i="1" s="1"/>
  <c r="L36" i="1"/>
  <c r="P36" i="1" s="1"/>
  <c r="L37" i="1"/>
  <c r="P37" i="1" s="1"/>
  <c r="L38" i="1"/>
  <c r="P38" i="1" s="1"/>
  <c r="L39" i="1"/>
  <c r="P39" i="1" s="1"/>
  <c r="L40" i="1"/>
  <c r="P40" i="1" s="1"/>
  <c r="L41" i="1"/>
  <c r="P41" i="1" s="1"/>
  <c r="L42" i="1"/>
  <c r="P42" i="1" s="1"/>
  <c r="L43" i="1"/>
  <c r="P43" i="1" s="1"/>
  <c r="L44" i="1"/>
  <c r="P44" i="1" s="1"/>
  <c r="L45" i="1"/>
  <c r="P45" i="1" s="1"/>
  <c r="L46" i="1"/>
  <c r="P46" i="1" s="1"/>
  <c r="L47" i="1"/>
  <c r="P47" i="1" s="1"/>
  <c r="L19" i="1"/>
  <c r="P19" i="1" s="1"/>
  <c r="P16" i="1"/>
  <c r="P17" i="1"/>
  <c r="P10" i="1"/>
  <c r="P11" i="1"/>
  <c r="P12" i="1"/>
  <c r="P15" i="1"/>
  <c r="P14" i="1" l="1"/>
</calcChain>
</file>

<file path=xl/sharedStrings.xml><?xml version="1.0" encoding="utf-8"?>
<sst xmlns="http://schemas.openxmlformats.org/spreadsheetml/2006/main" count="628" uniqueCount="212">
  <si>
    <t>MINISTERIO DE COMUNICACIONES INFRAESTRUCTURA Y VIVIENDA</t>
  </si>
  <si>
    <t>UNIDAD DE CONSTRUCCIÓN DE EDIFICIOS DEL ESTADO -UCEE-</t>
  </si>
  <si>
    <t>No.</t>
  </si>
  <si>
    <t>Nombre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</si>
  <si>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</si>
  <si>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</si>
  <si>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</si>
  <si>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</si>
  <si>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</si>
  <si>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</si>
  <si>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</si>
  <si>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</si>
  <si>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</si>
  <si>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</si>
  <si>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</si>
  <si>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</si>
  <si>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Subdirector Ejecutivo III</t>
  </si>
  <si>
    <t>Miriam Cristina Ortíz Icute de Carrera</t>
  </si>
  <si>
    <t>Piloto I</t>
  </si>
  <si>
    <t>Antonio Yovani Muralles Chamalé</t>
  </si>
  <si>
    <t>Auxiliar de Topografía IV</t>
  </si>
  <si>
    <t>Edwin Rolando Colindres Ortiz</t>
  </si>
  <si>
    <t>Jorge Alberto Florian Díaz</t>
  </si>
  <si>
    <t>Peón Vigilante III</t>
  </si>
  <si>
    <t>Rosaura Elizabeth Gamboa de León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</si>
  <si>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</si>
  <si>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</si>
  <si>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</si>
  <si>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</si>
  <si>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</si>
  <si>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</si>
  <si>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Abner Ademar López Estévez</t>
  </si>
  <si>
    <t>Leslie Magnolia Mejía Fuentes de Aguilar</t>
  </si>
  <si>
    <t>Brenda Zulema Aguilar Carcamo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</si>
  <si>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</si>
  <si>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</si>
  <si>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</si>
  <si>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</si>
  <si>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</si>
  <si>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</si>
  <si>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</si>
  <si>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</si>
  <si>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</si>
  <si>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</si>
  <si>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</si>
  <si>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</si>
  <si>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Alfredo Vicente Cortéz</t>
  </si>
  <si>
    <t>Trabajador Ecónomo I</t>
  </si>
  <si>
    <t>Luis Adelmo Argueta Porres</t>
  </si>
  <si>
    <t>Andrea Lucrecia Bances Soria</t>
  </si>
  <si>
    <t>Juan Carlos Amado Garzaro</t>
  </si>
  <si>
    <t>Jorge Arnoldo Aguilar Letona</t>
  </si>
  <si>
    <t>Juan Manuel Paniagua Toledo</t>
  </si>
  <si>
    <t>Eduardo Alfonso Pacheco Rubio</t>
  </si>
  <si>
    <t>Mynor Eduardo Toledo Meoño</t>
  </si>
  <si>
    <t>Robin Eduardo Ross Domingo</t>
  </si>
  <si>
    <t>Waldorff Oliva Méndez</t>
  </si>
  <si>
    <t>Subdirector Ejecutivo IV</t>
  </si>
  <si>
    <t>Walter Abraham Sicajá Hernández</t>
  </si>
  <si>
    <t>Guillermo Enrique Chinchilla Comelli</t>
  </si>
  <si>
    <t>Jaime Leonel Morales García</t>
  </si>
  <si>
    <t>William Estuardo Popa Oroxom</t>
  </si>
  <si>
    <t>Flor de Maria Palencia Tejada</t>
  </si>
  <si>
    <t>Alemao Ligory Fuentes Fuentes</t>
  </si>
  <si>
    <t>Rafael Estuardo Alvarez Gelista</t>
  </si>
  <si>
    <t>Rony Danilo González Torres</t>
  </si>
  <si>
    <t>Departamento Financiero</t>
  </si>
  <si>
    <t>Ludin Arnoldo López Díaz</t>
  </si>
  <si>
    <t>Lizbeth Alejandra Setino Melgar</t>
  </si>
  <si>
    <t>Sara Beatriz Rodriguez Gil</t>
  </si>
  <si>
    <t>Hilda Lucia Contreras Estrada</t>
  </si>
  <si>
    <t>Dulce María Hernandez Arreaga</t>
  </si>
  <si>
    <t>Raul Enrique Vasquez Monterroso</t>
  </si>
  <si>
    <t>Joshuart Fernando Cruz López</t>
  </si>
  <si>
    <t>Elva Julia Mareny Téllo Mérida</t>
  </si>
  <si>
    <t>Sabdy Raquel Orozco Orozco</t>
  </si>
  <si>
    <t>Cristian Guillermo Hurtarte Santos</t>
  </si>
  <si>
    <t>Victor José Alvarado Soto</t>
  </si>
  <si>
    <t>Jackeline Lisseth Choc Boteo</t>
  </si>
  <si>
    <t>Luis Fernando López López</t>
  </si>
  <si>
    <t>Mynor Roberto Sagché Bernardino</t>
  </si>
  <si>
    <t>Rodrigo Archila Monroy</t>
  </si>
  <si>
    <t>(Articulo 10, Numeral 4, Ley de acceso a la Información Pública)</t>
  </si>
  <si>
    <t>Nota: No se erogan recursos en concepto de pago de dietas ni gastos de representación</t>
  </si>
  <si>
    <r>
      <t>Jefe de Sección de Personal:</t>
    </r>
    <r>
      <rPr>
        <b/>
        <sz val="11"/>
        <rFont val="Calibri"/>
        <family val="2"/>
        <scheme val="minor"/>
      </rPr>
      <t xml:space="preserve"> Licda. Yndra Dolores Davila Flores</t>
    </r>
  </si>
  <si>
    <r>
      <t xml:space="preserve">Responsable de actualización de la Información: </t>
    </r>
    <r>
      <rPr>
        <b/>
        <sz val="11"/>
        <rFont val="Calibri"/>
        <family val="2"/>
        <scheme val="minor"/>
      </rPr>
      <t>Noelia Marisol Gómez González</t>
    </r>
  </si>
  <si>
    <t>Renglón</t>
  </si>
  <si>
    <t>031</t>
  </si>
  <si>
    <t>029</t>
  </si>
  <si>
    <t>Cargo Nominal/Tipo de servicios</t>
  </si>
  <si>
    <t>Ubicación</t>
  </si>
  <si>
    <t>Sección de personal</t>
  </si>
  <si>
    <t>Asesoria Jurídica</t>
  </si>
  <si>
    <t>Departamento Administrativo</t>
  </si>
  <si>
    <t>Dirección</t>
  </si>
  <si>
    <t>Subdirección</t>
  </si>
  <si>
    <t>Departamento de Planificación</t>
  </si>
  <si>
    <t>Departamento de Operaciones</t>
  </si>
  <si>
    <t>Honorarios</t>
  </si>
  <si>
    <t>Salario Asignado</t>
  </si>
  <si>
    <t>Bonos 031</t>
  </si>
  <si>
    <t>TOTAL DE INGRESOS</t>
  </si>
  <si>
    <t>Director Técnico III</t>
  </si>
  <si>
    <t>Asistente profesional Jefe</t>
  </si>
  <si>
    <t>Profesional III</t>
  </si>
  <si>
    <t>Subdirector Ténico III</t>
  </si>
  <si>
    <t>Gustavo Adolfo Mendizábal Mazariegos</t>
  </si>
  <si>
    <t>Luis Armando López Mejía</t>
  </si>
  <si>
    <t>Diego Leonel Rodas García</t>
  </si>
  <si>
    <t>Geraldo Ivan Pineda Roca</t>
  </si>
  <si>
    <t>Gerson Omar Quiñonez Escobar</t>
  </si>
  <si>
    <t>Hugo Leonel Curiales Contreras</t>
  </si>
  <si>
    <t>Carlos Alberto Bautista Cabrera</t>
  </si>
  <si>
    <t>Ana Lucía Bolaños Batres</t>
  </si>
  <si>
    <t>Debora Noemí Duque López</t>
  </si>
  <si>
    <t>Gustavo Adolfo Cifuentes Catún</t>
  </si>
  <si>
    <t>021</t>
  </si>
  <si>
    <t>Axel Omar Díaz Pérez</t>
  </si>
  <si>
    <t>Cotizador y verificador de compras</t>
  </si>
  <si>
    <t>Sofia Sarai Chajón Guzmán</t>
  </si>
  <si>
    <t>Pablo Alberto Franco Franco</t>
  </si>
  <si>
    <t>Katherine Adriana Leiva Vargas</t>
  </si>
  <si>
    <t>José Eduardo Esteban Lima</t>
  </si>
  <si>
    <t>Alba Desiré Coyoy Noriega</t>
  </si>
  <si>
    <t>Donny Vidal Reyes Ramírez</t>
  </si>
  <si>
    <t>Marlon Alcides Ubeda Méndez</t>
  </si>
  <si>
    <t>Roberto Edgardo Torres Sanchez</t>
  </si>
  <si>
    <t>Karla Zucely Leiva Estrada</t>
  </si>
  <si>
    <t>Flor de Maria Díaz Reyna</t>
  </si>
  <si>
    <t>Jenny Ivette Barrios Vital de Rodriguez</t>
  </si>
  <si>
    <t>Julio Christian Montenegro Guzmán</t>
  </si>
  <si>
    <t>Candy Estrella González García</t>
  </si>
  <si>
    <t>Emily Mariceleste Carranza González</t>
  </si>
  <si>
    <t>Jose Daniel Montenegro Payes</t>
  </si>
  <si>
    <t>Correspondiente al mes: enero 2025</t>
  </si>
  <si>
    <r>
      <t xml:space="preserve">Fecha de actualización: </t>
    </r>
    <r>
      <rPr>
        <b/>
        <sz val="11"/>
        <rFont val="Calibri"/>
        <family val="2"/>
        <scheme val="minor"/>
      </rPr>
      <t>31 de enero del 2025</t>
    </r>
  </si>
  <si>
    <t>Andrés Sebastián Coronado Menéndez</t>
  </si>
  <si>
    <t>Heidi Scarlett Miranda Godínez</t>
  </si>
  <si>
    <t>Noelia Marisol Gómez González</t>
  </si>
  <si>
    <t>Ronaldo López Monzón</t>
  </si>
  <si>
    <t>José Luis Gándara Gaborit</t>
  </si>
  <si>
    <t>Miguel Angel Juárez López</t>
  </si>
  <si>
    <t>Douglas Alexander Santos Cortez</t>
  </si>
  <si>
    <t>Mario Alfredo Mendoza Farfán</t>
  </si>
  <si>
    <t>Dafne Paola Sandoval Barahona</t>
  </si>
  <si>
    <t>Jacqueline Viviana Rivera Chacón</t>
  </si>
  <si>
    <t>Juan Carlos Carías Estrada</t>
  </si>
  <si>
    <t>Miltón Valerio Villagrán Gramajo</t>
  </si>
  <si>
    <t>Rodrigo Franklin González Sinto</t>
  </si>
  <si>
    <t>Sem Jaffeth González López</t>
  </si>
  <si>
    <t>Aldo Rolando Rodríguez Herrera</t>
  </si>
  <si>
    <t>Neri Armando Pascual Quemé Chiché</t>
  </si>
  <si>
    <t>Felipe Humberto Chigüil Mazariegos</t>
  </si>
  <si>
    <t>Maricruz Aguirre Coronado</t>
  </si>
  <si>
    <t>Gilma Judith Ordoñez Zuñiga Martínez</t>
  </si>
  <si>
    <t>Carlos Enrique Gonzalez Sierra</t>
  </si>
  <si>
    <t>Esther Abigail García Monterrroso</t>
  </si>
  <si>
    <t>Silvia Lucrecia Coronado Maléndez</t>
  </si>
  <si>
    <t>Lorena Edith Morales López de García</t>
  </si>
  <si>
    <t>José Eliel Linares Barrera</t>
  </si>
  <si>
    <t>Pedro Antonio Priego   Ramírez</t>
  </si>
  <si>
    <t>Jorge Mario Martínez Godoy</t>
  </si>
  <si>
    <t>María Teresa Cifuentes Arreaga</t>
  </si>
  <si>
    <t>José Luis Arroyo Celada</t>
  </si>
  <si>
    <t>Luis Carlos Guzman Mendez</t>
  </si>
  <si>
    <t>Matium Esteven Gómez de León</t>
  </si>
  <si>
    <t>Edwin Armando Muñoz Morán</t>
  </si>
  <si>
    <t>Mirna Esperanza Bances Milla</t>
  </si>
  <si>
    <t>Néstor Rocael Dávila Chette</t>
  </si>
  <si>
    <t>Claudia Veda Cáceres Salas</t>
  </si>
  <si>
    <t>Bayron Alberto Beltetón Sánchez</t>
  </si>
  <si>
    <t>Ana Lucía Chaperón Ixcoy</t>
  </si>
  <si>
    <t xml:space="preserve">Alicia Monzón Tellez Monzón </t>
  </si>
  <si>
    <t>Mónica María Roquel Cárdenas</t>
  </si>
  <si>
    <t>Rita Odett Wong de Paz</t>
  </si>
  <si>
    <t>María José Villar Franco</t>
  </si>
  <si>
    <t>Edelma Yolanda de León Sánchez de Leal</t>
  </si>
  <si>
    <t>Gerardo Alfonso Estrada de la Cruz</t>
  </si>
  <si>
    <t>Elsy Yarcenia Miranda Orozco de Fuentes</t>
  </si>
  <si>
    <t>Marvin Leonel Felipe Sitán</t>
  </si>
  <si>
    <t>Isis Esmeralda Calderón Gómez</t>
  </si>
  <si>
    <t>Jorge Fernando Ramirez Perez</t>
  </si>
  <si>
    <t>Matias Morales Pérez</t>
  </si>
  <si>
    <t>María Lucia Román Garcia de Morales</t>
  </si>
  <si>
    <t>Nelly María Aguilera Duarte</t>
  </si>
  <si>
    <t>Benjamin Pirir Vásquez</t>
  </si>
  <si>
    <t>Elder Rolando Orellana Leal</t>
  </si>
  <si>
    <t>José Fernando Mejicanos Diaz</t>
  </si>
  <si>
    <t>Mirza Paola Payés Roldan</t>
  </si>
  <si>
    <t>Melvy Lucrecia Orozco Fuentes Castejón</t>
  </si>
  <si>
    <t>Heidy Elizabeth Amaya</t>
  </si>
  <si>
    <t>Tracy Mirlet López Avila</t>
  </si>
  <si>
    <t>Ana Lucía Méndez Solórzano</t>
  </si>
  <si>
    <t>Melany Amaydé Ramirez Matias</t>
  </si>
  <si>
    <t>Vilvia Claribel Molineros Peña</t>
  </si>
  <si>
    <t>Vivian María Paiz Roldán</t>
  </si>
  <si>
    <t>Juan Carlos Maldonado Conde</t>
  </si>
  <si>
    <t>Hugo David Girón de la Vega</t>
  </si>
  <si>
    <t>Wilver Jefersson Esquite Lucero</t>
  </si>
  <si>
    <t>Ramiro Medrano y Medrano</t>
  </si>
  <si>
    <t xml:space="preserve">En la Direccion </t>
  </si>
  <si>
    <t xml:space="preserve">Servicios Técnicos </t>
  </si>
  <si>
    <t>Departamento De Finanzas y Suministros</t>
  </si>
  <si>
    <t>Unidad de Auditoria Interna</t>
  </si>
  <si>
    <t>Unidad de Asesoría Jurídica</t>
  </si>
  <si>
    <t>Servicios Profesionales</t>
  </si>
  <si>
    <t xml:space="preserve">Servicios Profesionales </t>
  </si>
  <si>
    <t>bomo compensatorio exclusivo por ajuste al salario minimo 031-2024</t>
  </si>
  <si>
    <t>departamento de Operaciones</t>
  </si>
  <si>
    <t xml:space="preserve">Departamento de Planificacion </t>
  </si>
  <si>
    <t>Auditoria Interna</t>
  </si>
  <si>
    <t>Axel Daniel García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</si>
</sst>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* #,##0.00\ _€_-;\-* #,##0.00\ _€_-;_-* &quot;-&quot;??\ _€_-;_-@_-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9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" fillId="0" borderId="0"/>
    <xf numFmtId="0" fontId="21" fillId="0" borderId="0"/>
    <xf numFmtId="0" fontId="2" fillId="8" borderId="9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1" fillId="0" borderId="0"/>
    <xf numFmtId="0" fontId="2" fillId="8" borderId="9" applyNumberFormat="0" applyFont="0" applyAlignment="0" applyProtection="0"/>
    <xf numFmtId="44" fontId="2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</cellStyleXfs>
  <cellXfs count="63">
    <xf numFmtId="0" fontId="0" fillId="0" borderId="0" xfId="0"/>
    <xf numFmtId="44" fontId="4" fillId="0" borderId="1" xfId="0" applyNumberFormat="1" applyFont="1" applyBorder="1"/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0" applyNumberFormat="1" applyFo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4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3" borderId="1" xfId="0" applyFont="1" applyFill="1" applyBorder="1" applyAlignment="1">
      <alignment horizontal="left"/>
    </xf>
    <xf numFmtId="44" fontId="1" fillId="33" borderId="1" xfId="0" applyNumberFormat="1" applyFont="1" applyFill="1" applyBorder="1"/>
    <xf numFmtId="44" fontId="1" fillId="0" borderId="1" xfId="0" applyNumberFormat="1" applyFont="1" applyBorder="1"/>
    <xf numFmtId="44" fontId="1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/>
    </xf>
    <xf numFmtId="44" fontId="1" fillId="0" borderId="14" xfId="0" applyNumberFormat="1" applyFont="1" applyBorder="1" applyAlignment="1">
      <alignment horizontal="center"/>
    </xf>
    <xf numFmtId="44" fontId="1" fillId="0" borderId="16" xfId="0" applyNumberFormat="1" applyFont="1" applyBorder="1" applyAlignment="1">
      <alignment horizontal="center"/>
    </xf>
    <xf numFmtId="44" fontId="1" fillId="33" borderId="1" xfId="0" applyNumberFormat="1" applyFont="1" applyFill="1" applyBorder="1" applyAlignment="1">
      <alignment horizontal="center"/>
    </xf>
    <xf numFmtId="44" fontId="1" fillId="33" borderId="14" xfId="0" applyNumberFormat="1" applyFont="1" applyFill="1" applyBorder="1"/>
    <xf numFmtId="44" fontId="1" fillId="33" borderId="16" xfId="0" applyNumberFormat="1" applyFont="1" applyFill="1" applyBorder="1"/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left"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14" xfId="0" applyNumberFormat="1" applyFont="1" applyBorder="1" applyAlignment="1">
      <alignment horizontal="center" vertical="center"/>
    </xf>
    <xf numFmtId="44" fontId="1" fillId="0" borderId="16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8" fontId="1" fillId="0" borderId="1" xfId="0" applyNumberFormat="1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/>
    </xf>
    <xf numFmtId="8" fontId="1" fillId="0" borderId="1" xfId="0" applyNumberFormat="1" applyFont="1" applyBorder="1" applyAlignment="1">
      <alignment horizontal="left" wrapText="1"/>
    </xf>
    <xf numFmtId="165" fontId="1" fillId="0" borderId="1" xfId="0" applyNumberFormat="1" applyFont="1" applyBorder="1" applyAlignment="1">
      <alignment horizontal="left"/>
    </xf>
    <xf numFmtId="44" fontId="1" fillId="34" borderId="1" xfId="0" applyNumberFormat="1" applyFont="1" applyFill="1" applyBorder="1" applyAlignment="1">
      <alignment horizontal="center" vertical="center"/>
    </xf>
    <xf numFmtId="44" fontId="1" fillId="34" borderId="0" xfId="0" applyNumberFormat="1" applyFont="1" applyFill="1" applyAlignment="1">
      <alignment horizontal="center" vertical="center"/>
    </xf>
    <xf numFmtId="8" fontId="1" fillId="0" borderId="1" xfId="0" applyNumberFormat="1" applyFont="1" applyBorder="1" applyAlignment="1">
      <alignment vertical="center" wrapText="1"/>
    </xf>
    <xf numFmtId="1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8" fontId="1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99">
    <cellStyle name="20% - Énfasis1" xfId="18" builtinId="30" customBuiltin="1"/>
    <cellStyle name="20% - Énfasis1 2" xfId="75" xr:uid="{CC66B423-6B27-4C03-A12E-DB47F01912B2}"/>
    <cellStyle name="20% - Énfasis2" xfId="22" builtinId="34" customBuiltin="1"/>
    <cellStyle name="20% - Énfasis2 2" xfId="78" xr:uid="{8148F7ED-FACA-4763-8F02-1733C7E3360C}"/>
    <cellStyle name="20% - Énfasis3" xfId="26" builtinId="38" customBuiltin="1"/>
    <cellStyle name="20% - Énfasis3 2" xfId="81" xr:uid="{BFCED6C7-C894-4508-82C7-E4F991B2A0AB}"/>
    <cellStyle name="20% - Énfasis4" xfId="30" builtinId="42" customBuiltin="1"/>
    <cellStyle name="20% - Énfasis4 2" xfId="84" xr:uid="{FAF58E00-8F77-461B-B67D-DE20106D6A8A}"/>
    <cellStyle name="20% - Énfasis5" xfId="34" builtinId="46" customBuiltin="1"/>
    <cellStyle name="20% - Énfasis5 2" xfId="87" xr:uid="{AFEA124A-ED61-4358-AC76-9756EDA47BE0}"/>
    <cellStyle name="20% - Énfasis6" xfId="38" builtinId="50" customBuiltin="1"/>
    <cellStyle name="20% - Énfasis6 2" xfId="90" xr:uid="{2594178E-0D73-4ACF-92D3-CE50196E2030}"/>
    <cellStyle name="40% - Énfasis1" xfId="19" builtinId="31" customBuiltin="1"/>
    <cellStyle name="40% - Énfasis1 2" xfId="76" xr:uid="{2ABDD16C-7BED-46D9-93E5-DA8BE1084FBE}"/>
    <cellStyle name="40% - Énfasis2" xfId="23" builtinId="35" customBuiltin="1"/>
    <cellStyle name="40% - Énfasis2 2" xfId="79" xr:uid="{4B0387F1-4496-47B4-A316-8164D6E7827D}"/>
    <cellStyle name="40% - Énfasis3" xfId="27" builtinId="39" customBuiltin="1"/>
    <cellStyle name="40% - Énfasis3 2" xfId="82" xr:uid="{F970BA5E-4091-45DA-8718-B2401D844FD9}"/>
    <cellStyle name="40% - Énfasis4" xfId="31" builtinId="43" customBuiltin="1"/>
    <cellStyle name="40% - Énfasis4 2" xfId="85" xr:uid="{45226320-28E5-4041-B0C2-40CF9917882C}"/>
    <cellStyle name="40% - Énfasis5" xfId="35" builtinId="47" customBuiltin="1"/>
    <cellStyle name="40% - Énfasis5 2" xfId="88" xr:uid="{C28A8982-8FE9-4441-919A-B7F008C1CAF1}"/>
    <cellStyle name="40% - Énfasis6" xfId="39" builtinId="51" customBuiltin="1"/>
    <cellStyle name="40% - Énfasis6 2" xfId="91" xr:uid="{E39DBA8A-D826-4581-982C-142EC7457F6D}"/>
    <cellStyle name="60% - Énfasis1" xfId="20" builtinId="32" customBuiltin="1"/>
    <cellStyle name="60% - Énfasis1 2" xfId="77" xr:uid="{6818BA25-1A8E-4214-B431-83CA430516CC}"/>
    <cellStyle name="60% - Énfasis2" xfId="24" builtinId="36" customBuiltin="1"/>
    <cellStyle name="60% - Énfasis2 2" xfId="80" xr:uid="{B3508931-1C16-43BE-90C6-CE319288C1EB}"/>
    <cellStyle name="60% - Énfasis3" xfId="28" builtinId="40" customBuiltin="1"/>
    <cellStyle name="60% - Énfasis3 2" xfId="83" xr:uid="{552CF59D-A7FB-4293-83DB-6EFB7D9BCFF7}"/>
    <cellStyle name="60% - Énfasis4" xfId="32" builtinId="44" customBuiltin="1"/>
    <cellStyle name="60% - Énfasis4 2" xfId="86" xr:uid="{E44ED0DC-1101-46AD-B3D5-BA91ED02D91F}"/>
    <cellStyle name="60% - Énfasis5" xfId="36" builtinId="48" customBuiltin="1"/>
    <cellStyle name="60% - Énfasis5 2" xfId="89" xr:uid="{5F9016D0-6854-4BE9-A463-F354FCD71AAE}"/>
    <cellStyle name="60% - Énfasis6" xfId="40" builtinId="52" customBuiltin="1"/>
    <cellStyle name="60% - Énfasis6 2" xfId="92" xr:uid="{635F1035-4AED-493E-B429-508F2E7F8A93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Millares 2" xfId="44" xr:uid="{944CB887-5FA1-4F5B-BDC3-6E640A9F2BB7}"/>
    <cellStyle name="Millares 2 2" xfId="59" xr:uid="{2A7C37DB-446B-4809-BE2C-6C45B22DC2AE}"/>
    <cellStyle name="Millares 2 2 2" xfId="71" xr:uid="{3FE2DD79-CC8C-448E-A945-C7CD3B1BCEF2}"/>
    <cellStyle name="Millares 2 3" xfId="54" xr:uid="{CC4F73C7-DC34-4E7F-8087-631FE4FE88CA}"/>
    <cellStyle name="Millares 3" xfId="58" xr:uid="{33176D9C-DC03-4720-BD60-80211E94990A}"/>
    <cellStyle name="Millares 3 2" xfId="70" xr:uid="{5D2191E2-8F21-446B-9A45-DF13DBC8AF26}"/>
    <cellStyle name="Millares 4" xfId="52" xr:uid="{2CC275AE-F5DE-4581-BADA-C4997A89EFD3}"/>
    <cellStyle name="Millares 5" xfId="53" xr:uid="{9778EA13-C216-4E09-8610-7978E46305A4}"/>
    <cellStyle name="Millares 6" xfId="42" xr:uid="{48583F8F-0D39-484C-9E15-08138900AD97}"/>
    <cellStyle name="Moneda 2" xfId="48" xr:uid="{BA926A5D-F6EA-419F-963B-315EB3BAF63D}"/>
    <cellStyle name="Moneda 2 2" xfId="62" xr:uid="{C2BC1F94-B213-442A-99FB-EDCF5ADC7045}"/>
    <cellStyle name="Moneda 2 2 2" xfId="74" xr:uid="{D93523BB-356F-437E-95CC-100FF1149E94}"/>
    <cellStyle name="Moneda 2 3" xfId="69" xr:uid="{F26CB292-D769-4B09-BA36-8F5A29810F8D}"/>
    <cellStyle name="Moneda 2 4" xfId="57" xr:uid="{C655B4AC-3362-42C0-97F0-6288DB176D5A}"/>
    <cellStyle name="Moneda 3" xfId="51" xr:uid="{D75A7309-B7E0-421B-AD19-4B02D64135E6}"/>
    <cellStyle name="Moneda 3 2" xfId="73" xr:uid="{8959C9E7-8BA8-4EB9-BDB3-BE355693049E}"/>
    <cellStyle name="Moneda 3 3" xfId="61" xr:uid="{4C5A6203-AB7D-4650-8BFE-A5A3C3E3521C}"/>
    <cellStyle name="Moneda 4" xfId="66" xr:uid="{17C09128-6A8B-48F4-87E7-4B63EBCB5320}"/>
    <cellStyle name="Moneda 4 2" xfId="96" xr:uid="{64A881F4-C520-4307-BFAB-1DB551580DB2}"/>
    <cellStyle name="Moneda 5" xfId="68" xr:uid="{B314746F-92F5-46C7-B081-0E8FCE3E4DD8}"/>
    <cellStyle name="Moneda 6" xfId="56" xr:uid="{7F953F1F-CC65-404C-8927-FCF6BD8B4EE1}"/>
    <cellStyle name="Moneda 7" xfId="46" xr:uid="{19C8825B-3FA3-4CB6-91EB-69020C821D58}"/>
    <cellStyle name="Neutral" xfId="8" builtinId="28" customBuiltin="1"/>
    <cellStyle name="Normal" xfId="0" builtinId="0"/>
    <cellStyle name="Normal 2" xfId="43" xr:uid="{C90653C5-A745-47D6-B0EC-162EED476C74}"/>
    <cellStyle name="Normal 3" xfId="45" xr:uid="{5DE64A82-EF81-4DD9-977A-C163F7F2B7BC}"/>
    <cellStyle name="Normal 3 2" xfId="60" xr:uid="{12847DE3-C039-4F06-A795-27522E49919F}"/>
    <cellStyle name="Normal 3 2 2" xfId="72" xr:uid="{04865AC8-3888-4DAE-B533-B0F1EE05086F}"/>
    <cellStyle name="Normal 3 3" xfId="67" xr:uid="{93400BB7-66BF-4DFD-89AC-01429475ED9A}"/>
    <cellStyle name="Normal 3 4" xfId="55" xr:uid="{512F13ED-9E16-4A6F-BAA7-C4064A6F17DD}"/>
    <cellStyle name="Normal 4" xfId="50" xr:uid="{14EC67E8-3EFD-4426-9A8F-F97237C6A29E}"/>
    <cellStyle name="Normal 4 2" xfId="93" xr:uid="{2FC7DAB2-9959-4F6F-8EDD-AE0EA28DE8BF}"/>
    <cellStyle name="Normal 4 3" xfId="63" xr:uid="{0B207686-4595-43F6-8647-5491CCC083E6}"/>
    <cellStyle name="Normal 5" xfId="64" xr:uid="{6BA4D7FE-5F11-44DC-A12C-239A751EE696}"/>
    <cellStyle name="Normal 5 2" xfId="94" xr:uid="{3AE2A5B1-8BC7-4507-B140-3A5081EDFE59}"/>
    <cellStyle name="Normal 6" xfId="97" xr:uid="{9D96E8AE-9C69-415D-82E3-8B01D42C0312}"/>
    <cellStyle name="Normal 7" xfId="98" xr:uid="{732FA68F-AAA6-410C-B3D1-9E68E36D2749}"/>
    <cellStyle name="Normal 8" xfId="41" xr:uid="{9A7DFAC5-8BC7-4A21-A07D-7AC59CDA2BA0}"/>
    <cellStyle name="Notas 2" xfId="65" xr:uid="{B40258DC-A22C-4322-A21B-521486D424E7}"/>
    <cellStyle name="Notas 2 2" xfId="95" xr:uid="{E5DCE715-3CA2-491C-A467-5B7EE124677B}"/>
    <cellStyle name="Porcentaje 2" xfId="49" xr:uid="{95A08070-9DE5-45B8-99BD-6326186E6CEA}"/>
    <cellStyle name="Porcentaje 3" xfId="47" xr:uid="{E159532D-644A-436E-885E-871510356BF3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12212</xdr:colOff>
      <xdr:row>0</xdr:row>
      <xdr:rowOff>170965</xdr:rowOff>
    </xdr:from>
    <xdr:to>
      <xdr:col>2</xdr:col>
      <xdr:colOff>2130363</xdr:colOff>
      <xdr:row>7</xdr:row>
      <xdr:rowOff>4190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12212" y="170965"/>
          <a:ext cx="3259930" cy="1200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794972</xdr:colOff>
      <xdr:row>0</xdr:row>
      <xdr:rowOff>170962</xdr:rowOff>
    </xdr:from>
    <xdr:to>
      <xdr:col>15</xdr:col>
      <xdr:colOff>1104570</xdr:colOff>
      <xdr:row>6</xdr:row>
      <xdr:rowOff>146538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461030" y="170962"/>
          <a:ext cx="3501807" cy="114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02"/>
  <sheetViews>
    <sheetView tabSelected="1" zoomScale="85" zoomScaleNormal="85" workbookViewId="0">
      <selection activeCell="C43" sqref="C43"/>
    </sheetView>
  </sheetViews>
  <sheetFormatPr baseColWidth="10" defaultColWidth="14.42578125" defaultRowHeight="15" customHeight="1" x14ac:dyDescent="0.25"/>
  <cols>
    <col min="1" max="1" width="5.7109375" style="14" customWidth="1"/>
    <col min="2" max="2" width="11.140625" style="14" customWidth="1"/>
    <col min="3" max="3" width="39.7109375" style="14" bestFit="1" customWidth="1"/>
    <col min="4" max="4" width="33.140625" style="14" bestFit="1" customWidth="1"/>
    <col min="5" max="5" width="39.85546875" style="14" bestFit="1" customWidth="1"/>
    <col min="6" max="6" width="13.85546875" style="19" bestFit="1" customWidth="1"/>
    <col min="7" max="7" width="15.7109375" style="14" bestFit="1" customWidth="1"/>
    <col min="8" max="8" width="11.42578125" style="14" bestFit="1" customWidth="1"/>
    <col min="9" max="9" width="16.28515625" style="14" customWidth="1"/>
    <col min="10" max="10" width="12.140625" style="14" bestFit="1" customWidth="1"/>
    <col min="11" max="11" width="14.7109375" style="14" bestFit="1" customWidth="1"/>
    <col min="12" max="12" width="12.140625" style="14" bestFit="1" customWidth="1"/>
    <col min="13" max="13" width="16.42578125" style="14" bestFit="1" customWidth="1"/>
    <col min="14" max="14" width="10.5703125" style="14" bestFit="1" customWidth="1"/>
    <col min="15" max="15" width="20.85546875" style="14" bestFit="1" customWidth="1"/>
    <col min="16" max="16" width="19" style="14" bestFit="1" customWidth="1"/>
    <col min="17" max="17" width="18.85546875" style="14" customWidth="1"/>
    <col min="18" max="18" width="10.7109375" style="14" customWidth="1"/>
    <col min="19" max="19" width="7.140625" style="14" customWidth="1"/>
    <col min="20" max="20" width="14.5703125" style="14" customWidth="1"/>
    <col min="21" max="30" width="10.7109375" style="14" customWidth="1"/>
    <col min="31" max="16384" width="14.42578125" style="14"/>
  </cols>
  <sheetData>
    <row r="1" spans="1:20" x14ac:dyDescent="0.25">
      <c r="A1" s="59" t="s">
        <v>0</v>
      </c>
      <c r="B1" s="59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"/>
    </row>
    <row r="2" spans="1:20" x14ac:dyDescent="0.25">
      <c r="A2" s="59" t="s">
        <v>1</v>
      </c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"/>
    </row>
    <row r="3" spans="1:20" x14ac:dyDescent="0.25">
      <c r="A3" s="60" t="s">
        <v>84</v>
      </c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"/>
    </row>
    <row r="4" spans="1:20" x14ac:dyDescent="0.25">
      <c r="A4" s="60" t="s">
        <v>85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4"/>
      <c r="R4" s="15"/>
      <c r="S4" s="15"/>
    </row>
    <row r="5" spans="1:20" x14ac:dyDescent="0.25">
      <c r="A5" s="60" t="s">
        <v>135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4"/>
      <c r="R5" s="15"/>
      <c r="S5" s="15"/>
    </row>
    <row r="6" spans="1:20" x14ac:dyDescent="0.25">
      <c r="A6" s="58" t="s">
        <v>82</v>
      </c>
      <c r="B6" s="58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"/>
    </row>
    <row r="7" spans="1:20" x14ac:dyDescent="0.25">
      <c r="A7" s="58" t="s">
        <v>134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3"/>
    </row>
    <row r="8" spans="1:20" ht="15.75" thickBot="1" x14ac:dyDescent="0.3">
      <c r="A8" s="57" t="s">
        <v>83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2"/>
    </row>
    <row r="9" spans="1:20" ht="30" x14ac:dyDescent="0.25">
      <c r="A9" s="8" t="s">
        <v>2</v>
      </c>
      <c r="B9" s="9" t="s">
        <v>86</v>
      </c>
      <c r="C9" s="9" t="s">
        <v>3</v>
      </c>
      <c r="D9" s="9" t="s">
        <v>89</v>
      </c>
      <c r="E9" s="9" t="s">
        <v>90</v>
      </c>
      <c r="F9" s="10" t="s">
        <v>98</v>
      </c>
      <c r="G9" s="9" t="s">
        <v>99</v>
      </c>
      <c r="H9" s="9" t="s">
        <v>4</v>
      </c>
      <c r="I9" s="9" t="s">
        <v>5</v>
      </c>
      <c r="J9" s="9" t="s">
        <v>6</v>
      </c>
      <c r="K9" s="9" t="s">
        <v>13</v>
      </c>
      <c r="L9" s="9" t="s">
        <v>100</v>
      </c>
      <c r="M9" s="9" t="s">
        <v>7</v>
      </c>
      <c r="N9" s="9" t="s">
        <v>8</v>
      </c>
      <c r="O9" s="9" t="s">
        <v>9</v>
      </c>
      <c r="P9" s="11" t="s">
        <v>101</v>
      </c>
      <c r="Q9" s="12"/>
    </row>
    <row r="10" spans="1:20" x14ac:dyDescent="0.25">
      <c r="A10" s="16">
        <v>1</v>
      </c>
      <c r="B10" s="17" t="s">
        <v>15</v>
      </c>
      <c r="C10" s="13" t="s">
        <v>62</v>
      </c>
      <c r="D10" s="13" t="s">
        <v>14</v>
      </c>
      <c r="E10" s="13" t="s">
        <v>94</v>
      </c>
      <c r="F10" s="1">
        <v>0</v>
      </c>
      <c r="G10" s="18">
        <v>25000</v>
      </c>
      <c r="H10" s="1">
        <v>0</v>
      </c>
      <c r="I10" s="18">
        <v>375</v>
      </c>
      <c r="J10" s="1">
        <v>0</v>
      </c>
      <c r="K10" s="1">
        <v>0</v>
      </c>
      <c r="L10" s="1">
        <v>0</v>
      </c>
      <c r="M10" s="18">
        <v>250</v>
      </c>
      <c r="N10" s="18">
        <v>300</v>
      </c>
      <c r="O10" s="1">
        <v>0</v>
      </c>
      <c r="P10" s="18">
        <f>SUM(G10:O10)</f>
        <v>25925</v>
      </c>
      <c r="Q10" s="19"/>
    </row>
    <row r="11" spans="1:20" x14ac:dyDescent="0.25">
      <c r="A11" s="16">
        <v>2</v>
      </c>
      <c r="B11" s="17" t="s">
        <v>15</v>
      </c>
      <c r="C11" s="20" t="s">
        <v>78</v>
      </c>
      <c r="D11" s="13" t="s">
        <v>57</v>
      </c>
      <c r="E11" s="13" t="s">
        <v>95</v>
      </c>
      <c r="F11" s="1">
        <v>0</v>
      </c>
      <c r="G11" s="18">
        <v>15000</v>
      </c>
      <c r="H11" s="1">
        <v>0</v>
      </c>
      <c r="I11" s="18">
        <v>375</v>
      </c>
      <c r="J11" s="1">
        <v>0</v>
      </c>
      <c r="K11" s="1">
        <v>0</v>
      </c>
      <c r="L11" s="1">
        <v>0</v>
      </c>
      <c r="M11" s="18">
        <v>250</v>
      </c>
      <c r="N11" s="18">
        <v>300</v>
      </c>
      <c r="O11" s="1">
        <v>0</v>
      </c>
      <c r="P11" s="18">
        <f>SUM(G11:O11)</f>
        <v>15925</v>
      </c>
      <c r="Q11" s="19"/>
    </row>
    <row r="12" spans="1:20" x14ac:dyDescent="0.25">
      <c r="A12" s="16">
        <v>3</v>
      </c>
      <c r="B12" s="17" t="s">
        <v>15</v>
      </c>
      <c r="C12" s="20" t="s">
        <v>59</v>
      </c>
      <c r="D12" s="13" t="s">
        <v>16</v>
      </c>
      <c r="E12" s="13" t="s">
        <v>66</v>
      </c>
      <c r="F12" s="1">
        <v>0</v>
      </c>
      <c r="G12" s="18">
        <v>9250</v>
      </c>
      <c r="H12" s="1">
        <v>0</v>
      </c>
      <c r="I12" s="18">
        <v>375</v>
      </c>
      <c r="J12" s="1">
        <v>0</v>
      </c>
      <c r="K12" s="1">
        <v>0</v>
      </c>
      <c r="L12" s="1">
        <v>0</v>
      </c>
      <c r="M12" s="18">
        <v>250</v>
      </c>
      <c r="N12" s="18">
        <v>300</v>
      </c>
      <c r="O12" s="1">
        <v>0</v>
      </c>
      <c r="P12" s="18">
        <f>SUM(G12:O12)</f>
        <v>10175</v>
      </c>
      <c r="Q12" s="19"/>
    </row>
    <row r="13" spans="1:20" x14ac:dyDescent="0.25">
      <c r="A13" s="16">
        <v>4</v>
      </c>
      <c r="B13" s="17" t="s">
        <v>15</v>
      </c>
      <c r="C13" s="13" t="s">
        <v>133</v>
      </c>
      <c r="D13" s="21" t="s">
        <v>16</v>
      </c>
      <c r="E13" s="13" t="s">
        <v>97</v>
      </c>
      <c r="F13" s="1">
        <v>0</v>
      </c>
      <c r="G13" s="22">
        <v>9750</v>
      </c>
      <c r="H13" s="1">
        <v>0</v>
      </c>
      <c r="I13" s="23">
        <v>375</v>
      </c>
      <c r="J13" s="1">
        <v>0</v>
      </c>
      <c r="K13" s="1">
        <v>0</v>
      </c>
      <c r="L13" s="1">
        <v>0</v>
      </c>
      <c r="M13" s="23">
        <v>250</v>
      </c>
      <c r="N13" s="23">
        <v>300</v>
      </c>
      <c r="O13" s="1">
        <v>0</v>
      </c>
      <c r="P13" s="23">
        <v>10675</v>
      </c>
      <c r="Q13" s="24"/>
    </row>
    <row r="14" spans="1:20" ht="15" customHeight="1" x14ac:dyDescent="0.25">
      <c r="A14" s="16">
        <v>5</v>
      </c>
      <c r="B14" s="25" t="s">
        <v>10</v>
      </c>
      <c r="C14" s="13" t="s">
        <v>72</v>
      </c>
      <c r="D14" s="54" t="s">
        <v>105</v>
      </c>
      <c r="E14" s="54" t="s">
        <v>93</v>
      </c>
      <c r="F14" s="1">
        <v>0</v>
      </c>
      <c r="G14" s="18">
        <v>8996</v>
      </c>
      <c r="H14" s="1">
        <v>0</v>
      </c>
      <c r="I14" s="1">
        <v>0</v>
      </c>
      <c r="J14" s="18">
        <v>1000</v>
      </c>
      <c r="K14" s="1">
        <v>0</v>
      </c>
      <c r="L14" s="1">
        <v>0</v>
      </c>
      <c r="M14" s="18">
        <v>250</v>
      </c>
      <c r="N14" s="18">
        <v>300</v>
      </c>
      <c r="O14" s="1">
        <v>300</v>
      </c>
      <c r="P14" s="18">
        <f>SUM(G14:O14)</f>
        <v>10846</v>
      </c>
      <c r="Q14" s="19"/>
    </row>
    <row r="15" spans="1:20" x14ac:dyDescent="0.25">
      <c r="A15" s="16">
        <v>6</v>
      </c>
      <c r="B15" s="25" t="s">
        <v>10</v>
      </c>
      <c r="C15" s="26" t="s">
        <v>11</v>
      </c>
      <c r="D15" s="54" t="s">
        <v>104</v>
      </c>
      <c r="E15" s="54" t="s">
        <v>66</v>
      </c>
      <c r="F15" s="1">
        <v>0</v>
      </c>
      <c r="G15" s="18">
        <v>3757</v>
      </c>
      <c r="H15" s="1">
        <v>0</v>
      </c>
      <c r="I15" s="1">
        <v>0</v>
      </c>
      <c r="J15" s="18">
        <v>1700</v>
      </c>
      <c r="K15" s="1">
        <v>0</v>
      </c>
      <c r="L15" s="1">
        <v>0</v>
      </c>
      <c r="M15" s="18">
        <v>250</v>
      </c>
      <c r="N15" s="18">
        <v>300</v>
      </c>
      <c r="O15" s="18">
        <v>2150</v>
      </c>
      <c r="P15" s="18">
        <f>SUM(G15:O15)</f>
        <v>8157</v>
      </c>
      <c r="Q15" s="19"/>
    </row>
    <row r="16" spans="1:20" x14ac:dyDescent="0.25">
      <c r="A16" s="16">
        <v>7</v>
      </c>
      <c r="B16" s="25" t="s">
        <v>10</v>
      </c>
      <c r="C16" s="26" t="s">
        <v>12</v>
      </c>
      <c r="D16" s="54" t="s">
        <v>103</v>
      </c>
      <c r="E16" s="54" t="s">
        <v>91</v>
      </c>
      <c r="F16" s="1">
        <v>0</v>
      </c>
      <c r="G16" s="18">
        <v>2604</v>
      </c>
      <c r="H16" s="18">
        <v>75</v>
      </c>
      <c r="I16" s="1">
        <v>0</v>
      </c>
      <c r="J16" s="18">
        <v>1500</v>
      </c>
      <c r="K16" s="1">
        <v>0</v>
      </c>
      <c r="L16" s="1">
        <v>0</v>
      </c>
      <c r="M16" s="18">
        <v>250</v>
      </c>
      <c r="N16" s="18">
        <v>300</v>
      </c>
      <c r="O16" s="18">
        <v>2000</v>
      </c>
      <c r="P16" s="27">
        <f>SUM(G16:O16)</f>
        <v>6729</v>
      </c>
      <c r="Q16" s="28"/>
      <c r="S16" s="56" t="s">
        <v>207</v>
      </c>
      <c r="T16" s="56"/>
    </row>
    <row r="17" spans="1:20" ht="15" customHeight="1" x14ac:dyDescent="0.25">
      <c r="A17" s="16">
        <v>8</v>
      </c>
      <c r="B17" s="25" t="s">
        <v>10</v>
      </c>
      <c r="C17" s="13" t="s">
        <v>71</v>
      </c>
      <c r="D17" s="54" t="s">
        <v>102</v>
      </c>
      <c r="E17" s="54" t="s">
        <v>92</v>
      </c>
      <c r="F17" s="1">
        <v>0</v>
      </c>
      <c r="G17" s="18">
        <v>10949</v>
      </c>
      <c r="H17" s="1">
        <v>0</v>
      </c>
      <c r="I17" s="1">
        <v>375</v>
      </c>
      <c r="J17" s="18">
        <v>1000</v>
      </c>
      <c r="K17" s="1">
        <v>0</v>
      </c>
      <c r="L17" s="1">
        <v>0</v>
      </c>
      <c r="M17" s="18">
        <v>250</v>
      </c>
      <c r="N17" s="18">
        <v>300</v>
      </c>
      <c r="O17" s="1">
        <v>0</v>
      </c>
      <c r="P17" s="27">
        <f>SUM(G17:O17)</f>
        <v>12874</v>
      </c>
      <c r="Q17" s="28"/>
      <c r="S17" s="56"/>
      <c r="T17" s="56"/>
    </row>
    <row r="18" spans="1:20" ht="15" customHeight="1" x14ac:dyDescent="0.25">
      <c r="A18" s="16">
        <v>9</v>
      </c>
      <c r="B18" s="25" t="s">
        <v>116</v>
      </c>
      <c r="C18" s="13" t="s">
        <v>117</v>
      </c>
      <c r="D18" s="21" t="s">
        <v>118</v>
      </c>
      <c r="E18" s="54" t="s">
        <v>93</v>
      </c>
      <c r="F18" s="1">
        <v>0</v>
      </c>
      <c r="G18" s="29">
        <v>2152</v>
      </c>
      <c r="H18" s="1">
        <v>0</v>
      </c>
      <c r="I18" s="1">
        <v>0</v>
      </c>
      <c r="J18" s="1">
        <v>0</v>
      </c>
      <c r="K18" s="29">
        <v>2000</v>
      </c>
      <c r="L18" s="1">
        <v>0</v>
      </c>
      <c r="M18" s="29">
        <v>250</v>
      </c>
      <c r="N18" s="29">
        <v>300</v>
      </c>
      <c r="O18" s="1">
        <v>0</v>
      </c>
      <c r="P18" s="30">
        <v>4702</v>
      </c>
      <c r="Q18" s="31"/>
      <c r="S18" s="56"/>
      <c r="T18" s="56"/>
    </row>
    <row r="19" spans="1:20" ht="15.75" customHeight="1" x14ac:dyDescent="0.25">
      <c r="A19" s="16">
        <v>10</v>
      </c>
      <c r="B19" s="32" t="s">
        <v>87</v>
      </c>
      <c r="C19" s="33" t="s">
        <v>17</v>
      </c>
      <c r="D19" s="33" t="s">
        <v>18</v>
      </c>
      <c r="E19" s="13" t="s">
        <v>97</v>
      </c>
      <c r="F19" s="1">
        <v>0</v>
      </c>
      <c r="G19" s="34">
        <v>2344.84</v>
      </c>
      <c r="H19" s="1">
        <v>0</v>
      </c>
      <c r="I19" s="1">
        <v>0</v>
      </c>
      <c r="J19" s="1">
        <v>0</v>
      </c>
      <c r="K19" s="1">
        <v>0</v>
      </c>
      <c r="L19" s="34">
        <f>SUM(R19+S19)</f>
        <v>1506.89</v>
      </c>
      <c r="M19" s="1">
        <v>0</v>
      </c>
      <c r="N19" s="1">
        <v>0</v>
      </c>
      <c r="O19" s="1">
        <v>0</v>
      </c>
      <c r="P19" s="27">
        <f>SUM(G19+L19)</f>
        <v>3851.7300000000005</v>
      </c>
      <c r="Q19" s="28"/>
      <c r="R19" s="35">
        <v>1294.6300000000001</v>
      </c>
      <c r="S19" s="14">
        <v>212.26</v>
      </c>
    </row>
    <row r="20" spans="1:20" ht="15.75" customHeight="1" x14ac:dyDescent="0.25">
      <c r="A20" s="16">
        <v>11</v>
      </c>
      <c r="B20" s="32" t="s">
        <v>87</v>
      </c>
      <c r="C20" s="33" t="s">
        <v>19</v>
      </c>
      <c r="D20" s="33" t="s">
        <v>20</v>
      </c>
      <c r="E20" s="13" t="s">
        <v>202</v>
      </c>
      <c r="F20" s="1">
        <v>0</v>
      </c>
      <c r="G20" s="34">
        <v>2344.84</v>
      </c>
      <c r="H20" s="1">
        <v>0</v>
      </c>
      <c r="I20" s="1">
        <v>0</v>
      </c>
      <c r="J20" s="1">
        <v>0</v>
      </c>
      <c r="K20" s="1">
        <v>0</v>
      </c>
      <c r="L20" s="34">
        <f t="shared" ref="L20:L46" si="0">SUM(R20+S20)</f>
        <v>1531.89</v>
      </c>
      <c r="M20" s="1">
        <v>0</v>
      </c>
      <c r="N20" s="1">
        <v>0</v>
      </c>
      <c r="O20" s="1">
        <v>0</v>
      </c>
      <c r="P20" s="27">
        <f t="shared" ref="P20:P46" si="1">SUM(G20+L20)</f>
        <v>3876.7300000000005</v>
      </c>
      <c r="Q20" s="28"/>
      <c r="R20" s="35">
        <v>1319.63</v>
      </c>
      <c r="S20" s="14">
        <v>212.26</v>
      </c>
    </row>
    <row r="21" spans="1:20" ht="15.75" customHeight="1" x14ac:dyDescent="0.25">
      <c r="A21" s="16">
        <v>12</v>
      </c>
      <c r="B21" s="32" t="s">
        <v>87</v>
      </c>
      <c r="C21" s="33" t="s">
        <v>21</v>
      </c>
      <c r="D21" s="33" t="s">
        <v>20</v>
      </c>
      <c r="E21" s="13" t="s">
        <v>93</v>
      </c>
      <c r="F21" s="1">
        <v>0</v>
      </c>
      <c r="G21" s="34">
        <v>2344.84</v>
      </c>
      <c r="H21" s="1">
        <v>0</v>
      </c>
      <c r="I21" s="1">
        <v>0</v>
      </c>
      <c r="J21" s="1">
        <v>0</v>
      </c>
      <c r="K21" s="1">
        <v>0</v>
      </c>
      <c r="L21" s="34">
        <f t="shared" si="0"/>
        <v>1456.89</v>
      </c>
      <c r="M21" s="1">
        <v>0</v>
      </c>
      <c r="N21" s="1">
        <v>0</v>
      </c>
      <c r="O21" s="1">
        <v>0</v>
      </c>
      <c r="P21" s="27">
        <f t="shared" si="1"/>
        <v>3801.7300000000005</v>
      </c>
      <c r="Q21" s="28"/>
      <c r="R21" s="35">
        <v>1244.6300000000001</v>
      </c>
      <c r="S21" s="14">
        <v>212.26</v>
      </c>
    </row>
    <row r="22" spans="1:20" ht="15.75" customHeight="1" x14ac:dyDescent="0.25">
      <c r="A22" s="16">
        <v>13</v>
      </c>
      <c r="B22" s="32" t="s">
        <v>87</v>
      </c>
      <c r="C22" s="33" t="s">
        <v>22</v>
      </c>
      <c r="D22" s="33" t="s">
        <v>20</v>
      </c>
      <c r="E22" s="13" t="s">
        <v>93</v>
      </c>
      <c r="F22" s="1">
        <v>0</v>
      </c>
      <c r="G22" s="34">
        <v>2344.84</v>
      </c>
      <c r="H22" s="1">
        <v>0</v>
      </c>
      <c r="I22" s="1">
        <v>0</v>
      </c>
      <c r="J22" s="1">
        <v>0</v>
      </c>
      <c r="K22" s="1">
        <v>0</v>
      </c>
      <c r="L22" s="34">
        <f t="shared" si="0"/>
        <v>1531.89</v>
      </c>
      <c r="M22" s="1">
        <v>0</v>
      </c>
      <c r="N22" s="1">
        <v>0</v>
      </c>
      <c r="O22" s="1">
        <v>0</v>
      </c>
      <c r="P22" s="27">
        <f t="shared" si="1"/>
        <v>3876.7300000000005</v>
      </c>
      <c r="Q22" s="28"/>
      <c r="R22" s="35">
        <v>1319.63</v>
      </c>
      <c r="S22" s="14">
        <v>212.26</v>
      </c>
    </row>
    <row r="23" spans="1:20" ht="15.75" customHeight="1" x14ac:dyDescent="0.25">
      <c r="A23" s="16">
        <v>14</v>
      </c>
      <c r="B23" s="32" t="s">
        <v>87</v>
      </c>
      <c r="C23" s="33" t="s">
        <v>24</v>
      </c>
      <c r="D23" s="33" t="s">
        <v>20</v>
      </c>
      <c r="E23" s="13" t="s">
        <v>208</v>
      </c>
      <c r="F23" s="1">
        <v>0</v>
      </c>
      <c r="G23" s="34">
        <v>2344.84</v>
      </c>
      <c r="H23" s="1">
        <v>0</v>
      </c>
      <c r="I23" s="1">
        <v>0</v>
      </c>
      <c r="J23" s="1">
        <v>0</v>
      </c>
      <c r="K23" s="1">
        <v>0</v>
      </c>
      <c r="L23" s="34">
        <f t="shared" si="0"/>
        <v>1491.89</v>
      </c>
      <c r="M23" s="1">
        <v>0</v>
      </c>
      <c r="N23" s="1">
        <v>0</v>
      </c>
      <c r="O23" s="1">
        <v>0</v>
      </c>
      <c r="P23" s="27">
        <f t="shared" si="1"/>
        <v>3836.7300000000005</v>
      </c>
      <c r="Q23" s="28"/>
      <c r="R23" s="35">
        <v>1279.6300000000001</v>
      </c>
      <c r="S23" s="14">
        <v>212.26</v>
      </c>
    </row>
    <row r="24" spans="1:20" ht="15.75" customHeight="1" x14ac:dyDescent="0.25">
      <c r="A24" s="16">
        <v>15</v>
      </c>
      <c r="B24" s="32" t="s">
        <v>87</v>
      </c>
      <c r="C24" s="33" t="s">
        <v>25</v>
      </c>
      <c r="D24" s="33" t="s">
        <v>20</v>
      </c>
      <c r="E24" s="13" t="s">
        <v>93</v>
      </c>
      <c r="F24" s="1">
        <v>0</v>
      </c>
      <c r="G24" s="34">
        <v>2344.84</v>
      </c>
      <c r="H24" s="1">
        <v>0</v>
      </c>
      <c r="I24" s="1">
        <v>0</v>
      </c>
      <c r="J24" s="1">
        <v>0</v>
      </c>
      <c r="K24" s="1">
        <v>0</v>
      </c>
      <c r="L24" s="34">
        <f t="shared" si="0"/>
        <v>1506.89</v>
      </c>
      <c r="M24" s="1">
        <v>0</v>
      </c>
      <c r="N24" s="1">
        <v>0</v>
      </c>
      <c r="O24" s="1">
        <v>0</v>
      </c>
      <c r="P24" s="27">
        <f t="shared" si="1"/>
        <v>3851.7300000000005</v>
      </c>
      <c r="Q24" s="28"/>
      <c r="R24" s="35">
        <v>1294.6300000000001</v>
      </c>
      <c r="S24" s="14">
        <v>212.26</v>
      </c>
    </row>
    <row r="25" spans="1:20" ht="15.75" customHeight="1" x14ac:dyDescent="0.25">
      <c r="A25" s="16">
        <v>16</v>
      </c>
      <c r="B25" s="32" t="s">
        <v>87</v>
      </c>
      <c r="C25" s="33" t="s">
        <v>26</v>
      </c>
      <c r="D25" s="33" t="s">
        <v>20</v>
      </c>
      <c r="E25" s="13" t="s">
        <v>93</v>
      </c>
      <c r="F25" s="1">
        <v>0</v>
      </c>
      <c r="G25" s="34">
        <v>2344.84</v>
      </c>
      <c r="H25" s="1">
        <v>0</v>
      </c>
      <c r="I25" s="1">
        <v>0</v>
      </c>
      <c r="J25" s="1">
        <v>0</v>
      </c>
      <c r="K25" s="1">
        <v>0</v>
      </c>
      <c r="L25" s="34">
        <f t="shared" si="0"/>
        <v>1531.89</v>
      </c>
      <c r="M25" s="1">
        <v>0</v>
      </c>
      <c r="N25" s="1">
        <v>0</v>
      </c>
      <c r="O25" s="1">
        <v>0</v>
      </c>
      <c r="P25" s="27">
        <f t="shared" si="1"/>
        <v>3876.7300000000005</v>
      </c>
      <c r="Q25" s="28"/>
      <c r="R25" s="35">
        <v>1319.63</v>
      </c>
      <c r="S25" s="14">
        <v>212.26</v>
      </c>
    </row>
    <row r="26" spans="1:20" ht="15.75" customHeight="1" x14ac:dyDescent="0.25">
      <c r="A26" s="16">
        <v>17</v>
      </c>
      <c r="B26" s="32" t="s">
        <v>87</v>
      </c>
      <c r="C26" s="33" t="s">
        <v>27</v>
      </c>
      <c r="D26" s="33" t="s">
        <v>20</v>
      </c>
      <c r="E26" s="13" t="s">
        <v>93</v>
      </c>
      <c r="F26" s="1">
        <v>0</v>
      </c>
      <c r="G26" s="34">
        <v>2344.84</v>
      </c>
      <c r="H26" s="1">
        <v>0</v>
      </c>
      <c r="I26" s="1">
        <v>0</v>
      </c>
      <c r="J26" s="1">
        <v>0</v>
      </c>
      <c r="K26" s="1">
        <v>0</v>
      </c>
      <c r="L26" s="34">
        <f t="shared" si="0"/>
        <v>1456.89</v>
      </c>
      <c r="M26" s="1">
        <v>0</v>
      </c>
      <c r="N26" s="1">
        <v>0</v>
      </c>
      <c r="O26" s="1">
        <v>0</v>
      </c>
      <c r="P26" s="27">
        <f t="shared" si="1"/>
        <v>3801.7300000000005</v>
      </c>
      <c r="Q26" s="28"/>
      <c r="R26" s="35">
        <v>1244.6300000000001</v>
      </c>
      <c r="S26" s="14">
        <v>212.26</v>
      </c>
    </row>
    <row r="27" spans="1:20" ht="15.75" customHeight="1" x14ac:dyDescent="0.25">
      <c r="A27" s="16">
        <v>18</v>
      </c>
      <c r="B27" s="32" t="s">
        <v>87</v>
      </c>
      <c r="C27" s="33" t="s">
        <v>28</v>
      </c>
      <c r="D27" s="33" t="s">
        <v>20</v>
      </c>
      <c r="E27" s="13" t="s">
        <v>93</v>
      </c>
      <c r="F27" s="1">
        <v>0</v>
      </c>
      <c r="G27" s="34">
        <v>2344.84</v>
      </c>
      <c r="H27" s="1">
        <v>0</v>
      </c>
      <c r="I27" s="1">
        <v>0</v>
      </c>
      <c r="J27" s="1">
        <v>0</v>
      </c>
      <c r="K27" s="1">
        <v>0</v>
      </c>
      <c r="L27" s="34">
        <f t="shared" si="0"/>
        <v>1456.89</v>
      </c>
      <c r="M27" s="1">
        <v>0</v>
      </c>
      <c r="N27" s="1">
        <v>0</v>
      </c>
      <c r="O27" s="1">
        <v>0</v>
      </c>
      <c r="P27" s="27">
        <f t="shared" si="1"/>
        <v>3801.7300000000005</v>
      </c>
      <c r="Q27" s="28"/>
      <c r="R27" s="35">
        <v>1244.6300000000001</v>
      </c>
      <c r="S27" s="14">
        <v>212.26</v>
      </c>
    </row>
    <row r="28" spans="1:20" ht="15.75" customHeight="1" x14ac:dyDescent="0.25">
      <c r="A28" s="16">
        <v>19</v>
      </c>
      <c r="B28" s="32" t="s">
        <v>87</v>
      </c>
      <c r="C28" s="33" t="s">
        <v>29</v>
      </c>
      <c r="D28" s="33" t="s">
        <v>20</v>
      </c>
      <c r="E28" s="13" t="s">
        <v>93</v>
      </c>
      <c r="F28" s="1">
        <v>0</v>
      </c>
      <c r="G28" s="34">
        <v>2344.84</v>
      </c>
      <c r="H28" s="1">
        <v>0</v>
      </c>
      <c r="I28" s="1">
        <v>0</v>
      </c>
      <c r="J28" s="1">
        <v>0</v>
      </c>
      <c r="K28" s="1">
        <v>0</v>
      </c>
      <c r="L28" s="34">
        <f t="shared" si="0"/>
        <v>1491.89</v>
      </c>
      <c r="M28" s="1">
        <v>0</v>
      </c>
      <c r="N28" s="1">
        <v>0</v>
      </c>
      <c r="O28" s="1">
        <v>0</v>
      </c>
      <c r="P28" s="27">
        <f t="shared" si="1"/>
        <v>3836.7300000000005</v>
      </c>
      <c r="Q28" s="28"/>
      <c r="R28" s="35">
        <v>1279.6300000000001</v>
      </c>
      <c r="S28" s="14">
        <v>212.26</v>
      </c>
    </row>
    <row r="29" spans="1:20" ht="15.75" customHeight="1" x14ac:dyDescent="0.25">
      <c r="A29" s="16">
        <v>20</v>
      </c>
      <c r="B29" s="32" t="s">
        <v>87</v>
      </c>
      <c r="C29" s="33" t="s">
        <v>30</v>
      </c>
      <c r="D29" s="33" t="s">
        <v>18</v>
      </c>
      <c r="E29" s="13" t="s">
        <v>93</v>
      </c>
      <c r="F29" s="1">
        <v>0</v>
      </c>
      <c r="G29" s="34">
        <v>2344.84</v>
      </c>
      <c r="H29" s="1">
        <v>0</v>
      </c>
      <c r="I29" s="1">
        <v>0</v>
      </c>
      <c r="J29" s="1">
        <v>0</v>
      </c>
      <c r="K29" s="1">
        <v>0</v>
      </c>
      <c r="L29" s="34">
        <f t="shared" si="0"/>
        <v>1506.89</v>
      </c>
      <c r="M29" s="1">
        <v>0</v>
      </c>
      <c r="N29" s="1">
        <v>0</v>
      </c>
      <c r="O29" s="1">
        <v>0</v>
      </c>
      <c r="P29" s="27">
        <f t="shared" si="1"/>
        <v>3851.7300000000005</v>
      </c>
      <c r="Q29" s="28"/>
      <c r="R29" s="35">
        <v>1294.6300000000001</v>
      </c>
      <c r="S29" s="14">
        <v>212.26</v>
      </c>
    </row>
    <row r="30" spans="1:20" ht="15.75" customHeight="1" x14ac:dyDescent="0.25">
      <c r="A30" s="16">
        <v>21</v>
      </c>
      <c r="B30" s="32" t="s">
        <v>87</v>
      </c>
      <c r="C30" s="33" t="s">
        <v>31</v>
      </c>
      <c r="D30" s="33" t="s">
        <v>18</v>
      </c>
      <c r="E30" s="13" t="s">
        <v>93</v>
      </c>
      <c r="F30" s="1">
        <v>0</v>
      </c>
      <c r="G30" s="34">
        <v>2281.29</v>
      </c>
      <c r="H30" s="1">
        <v>0</v>
      </c>
      <c r="I30" s="1">
        <v>0</v>
      </c>
      <c r="J30" s="1">
        <v>0</v>
      </c>
      <c r="K30" s="1">
        <v>0</v>
      </c>
      <c r="L30" s="34">
        <f t="shared" si="0"/>
        <v>1456.89</v>
      </c>
      <c r="M30" s="1">
        <v>0</v>
      </c>
      <c r="N30" s="1">
        <v>0</v>
      </c>
      <c r="O30" s="1">
        <v>0</v>
      </c>
      <c r="P30" s="27">
        <f t="shared" si="1"/>
        <v>3738.1800000000003</v>
      </c>
      <c r="Q30" s="28"/>
      <c r="R30" s="35">
        <v>1244.6300000000001</v>
      </c>
      <c r="S30" s="14">
        <v>212.26</v>
      </c>
    </row>
    <row r="31" spans="1:20" ht="15.75" customHeight="1" x14ac:dyDescent="0.25">
      <c r="A31" s="16">
        <v>22</v>
      </c>
      <c r="B31" s="32" t="s">
        <v>87</v>
      </c>
      <c r="C31" s="33" t="s">
        <v>32</v>
      </c>
      <c r="D31" s="33" t="s">
        <v>20</v>
      </c>
      <c r="E31" s="13" t="s">
        <v>66</v>
      </c>
      <c r="F31" s="1">
        <v>0</v>
      </c>
      <c r="G31" s="34">
        <v>2281.29</v>
      </c>
      <c r="H31" s="1">
        <v>0</v>
      </c>
      <c r="I31" s="1">
        <v>0</v>
      </c>
      <c r="J31" s="1">
        <v>0</v>
      </c>
      <c r="K31" s="1">
        <v>0</v>
      </c>
      <c r="L31" s="34">
        <f t="shared" si="0"/>
        <v>1456.89</v>
      </c>
      <c r="M31" s="1">
        <v>0</v>
      </c>
      <c r="N31" s="1">
        <v>0</v>
      </c>
      <c r="O31" s="1">
        <v>0</v>
      </c>
      <c r="P31" s="27">
        <f t="shared" si="1"/>
        <v>3738.1800000000003</v>
      </c>
      <c r="Q31" s="28"/>
      <c r="R31" s="35">
        <v>1244.6300000000001</v>
      </c>
      <c r="S31" s="14">
        <v>212.26</v>
      </c>
    </row>
    <row r="32" spans="1:20" ht="15.75" customHeight="1" x14ac:dyDescent="0.25">
      <c r="A32" s="16">
        <v>23</v>
      </c>
      <c r="B32" s="32" t="s">
        <v>87</v>
      </c>
      <c r="C32" s="33" t="s">
        <v>33</v>
      </c>
      <c r="D32" s="33" t="s">
        <v>23</v>
      </c>
      <c r="E32" s="13" t="s">
        <v>92</v>
      </c>
      <c r="F32" s="1">
        <v>0</v>
      </c>
      <c r="G32" s="34">
        <v>2281.29</v>
      </c>
      <c r="H32" s="1">
        <v>0</v>
      </c>
      <c r="I32" s="1">
        <v>0</v>
      </c>
      <c r="J32" s="1">
        <v>0</v>
      </c>
      <c r="K32" s="1">
        <v>0</v>
      </c>
      <c r="L32" s="34">
        <f t="shared" si="0"/>
        <v>1456.89</v>
      </c>
      <c r="M32" s="1">
        <v>0</v>
      </c>
      <c r="N32" s="1">
        <v>0</v>
      </c>
      <c r="O32" s="1">
        <v>0</v>
      </c>
      <c r="P32" s="27">
        <f t="shared" si="1"/>
        <v>3738.1800000000003</v>
      </c>
      <c r="Q32" s="28"/>
      <c r="R32" s="35">
        <v>1244.6300000000001</v>
      </c>
      <c r="S32" s="14">
        <v>212.26</v>
      </c>
    </row>
    <row r="33" spans="1:19" ht="15.75" customHeight="1" x14ac:dyDescent="0.25">
      <c r="A33" s="16">
        <v>24</v>
      </c>
      <c r="B33" s="32" t="s">
        <v>87</v>
      </c>
      <c r="C33" s="33" t="s">
        <v>34</v>
      </c>
      <c r="D33" s="33" t="s">
        <v>20</v>
      </c>
      <c r="E33" s="13" t="s">
        <v>96</v>
      </c>
      <c r="F33" s="1">
        <v>0</v>
      </c>
      <c r="G33" s="34">
        <v>2344.84</v>
      </c>
      <c r="H33" s="1">
        <v>0</v>
      </c>
      <c r="I33" s="1">
        <v>0</v>
      </c>
      <c r="J33" s="1">
        <v>0</v>
      </c>
      <c r="K33" s="1">
        <v>0</v>
      </c>
      <c r="L33" s="34">
        <f t="shared" si="0"/>
        <v>1456.89</v>
      </c>
      <c r="M33" s="1">
        <v>0</v>
      </c>
      <c r="N33" s="1">
        <v>0</v>
      </c>
      <c r="O33" s="1">
        <v>0</v>
      </c>
      <c r="P33" s="27">
        <f t="shared" si="1"/>
        <v>3801.7300000000005</v>
      </c>
      <c r="Q33" s="28"/>
      <c r="R33" s="35">
        <v>1244.6300000000001</v>
      </c>
      <c r="S33" s="14">
        <v>212.26</v>
      </c>
    </row>
    <row r="34" spans="1:19" ht="15.75" customHeight="1" x14ac:dyDescent="0.25">
      <c r="A34" s="16">
        <v>25</v>
      </c>
      <c r="B34" s="32" t="s">
        <v>87</v>
      </c>
      <c r="C34" s="13" t="s">
        <v>36</v>
      </c>
      <c r="D34" s="13" t="s">
        <v>37</v>
      </c>
      <c r="E34" s="13" t="s">
        <v>93</v>
      </c>
      <c r="F34" s="1">
        <v>0</v>
      </c>
      <c r="G34" s="34">
        <v>2344.84</v>
      </c>
      <c r="H34" s="1">
        <v>0</v>
      </c>
      <c r="I34" s="1">
        <v>0</v>
      </c>
      <c r="J34" s="1">
        <v>0</v>
      </c>
      <c r="K34" s="1">
        <v>0</v>
      </c>
      <c r="L34" s="34">
        <f t="shared" si="0"/>
        <v>1456.89</v>
      </c>
      <c r="M34" s="1">
        <v>0</v>
      </c>
      <c r="N34" s="1">
        <v>0</v>
      </c>
      <c r="O34" s="1">
        <v>0</v>
      </c>
      <c r="P34" s="27">
        <f t="shared" si="1"/>
        <v>3801.7300000000005</v>
      </c>
      <c r="Q34" s="28"/>
      <c r="R34" s="35">
        <v>1244.6300000000001</v>
      </c>
      <c r="S34" s="14">
        <v>212.26</v>
      </c>
    </row>
    <row r="35" spans="1:19" ht="15.75" customHeight="1" x14ac:dyDescent="0.25">
      <c r="A35" s="16">
        <v>26</v>
      </c>
      <c r="B35" s="32" t="s">
        <v>87</v>
      </c>
      <c r="C35" s="33" t="s">
        <v>38</v>
      </c>
      <c r="D35" s="33" t="s">
        <v>23</v>
      </c>
      <c r="E35" s="13" t="s">
        <v>93</v>
      </c>
      <c r="F35" s="1">
        <v>0</v>
      </c>
      <c r="G35" s="34">
        <v>2281.29</v>
      </c>
      <c r="H35" s="1">
        <v>0</v>
      </c>
      <c r="I35" s="1">
        <v>0</v>
      </c>
      <c r="J35" s="1">
        <v>0</v>
      </c>
      <c r="K35" s="1">
        <v>0</v>
      </c>
      <c r="L35" s="34">
        <f t="shared" si="0"/>
        <v>1456.89</v>
      </c>
      <c r="M35" s="1">
        <v>0</v>
      </c>
      <c r="N35" s="1">
        <v>0</v>
      </c>
      <c r="O35" s="1">
        <v>0</v>
      </c>
      <c r="P35" s="27">
        <f t="shared" si="1"/>
        <v>3738.1800000000003</v>
      </c>
      <c r="Q35" s="28"/>
      <c r="R35" s="35">
        <v>1244.6300000000001</v>
      </c>
      <c r="S35" s="14">
        <v>212.26</v>
      </c>
    </row>
    <row r="36" spans="1:19" ht="15.75" customHeight="1" x14ac:dyDescent="0.25">
      <c r="A36" s="16">
        <v>27</v>
      </c>
      <c r="B36" s="32" t="s">
        <v>87</v>
      </c>
      <c r="C36" s="33" t="s">
        <v>39</v>
      </c>
      <c r="D36" s="33" t="s">
        <v>18</v>
      </c>
      <c r="E36" s="13" t="s">
        <v>93</v>
      </c>
      <c r="F36" s="1">
        <v>0</v>
      </c>
      <c r="G36" s="34">
        <v>2344.84</v>
      </c>
      <c r="H36" s="1">
        <v>0</v>
      </c>
      <c r="I36" s="1">
        <v>0</v>
      </c>
      <c r="J36" s="1">
        <v>0</v>
      </c>
      <c r="K36" s="1">
        <v>0</v>
      </c>
      <c r="L36" s="34">
        <f t="shared" si="0"/>
        <v>1531.89</v>
      </c>
      <c r="M36" s="1">
        <v>0</v>
      </c>
      <c r="N36" s="1">
        <v>0</v>
      </c>
      <c r="O36" s="1">
        <v>0</v>
      </c>
      <c r="P36" s="27">
        <f t="shared" si="1"/>
        <v>3876.7300000000005</v>
      </c>
      <c r="Q36" s="28"/>
      <c r="R36" s="35">
        <v>1319.63</v>
      </c>
      <c r="S36" s="14">
        <v>212.26</v>
      </c>
    </row>
    <row r="37" spans="1:19" ht="15.75" customHeight="1" x14ac:dyDescent="0.25">
      <c r="A37" s="16">
        <v>28</v>
      </c>
      <c r="B37" s="32" t="s">
        <v>87</v>
      </c>
      <c r="C37" s="33" t="s">
        <v>40</v>
      </c>
      <c r="D37" s="33" t="s">
        <v>20</v>
      </c>
      <c r="E37" s="13" t="s">
        <v>209</v>
      </c>
      <c r="F37" s="1">
        <v>0</v>
      </c>
      <c r="G37" s="34">
        <v>2344.84</v>
      </c>
      <c r="H37" s="1">
        <v>0</v>
      </c>
      <c r="I37" s="1">
        <v>0</v>
      </c>
      <c r="J37" s="1">
        <v>0</v>
      </c>
      <c r="K37" s="1">
        <v>0</v>
      </c>
      <c r="L37" s="34">
        <f t="shared" si="0"/>
        <v>1456.89</v>
      </c>
      <c r="M37" s="1">
        <v>0</v>
      </c>
      <c r="N37" s="1">
        <v>0</v>
      </c>
      <c r="O37" s="1">
        <v>0</v>
      </c>
      <c r="P37" s="27">
        <f t="shared" si="1"/>
        <v>3801.7300000000005</v>
      </c>
      <c r="Q37" s="28"/>
      <c r="R37" s="35">
        <v>1244.6300000000001</v>
      </c>
      <c r="S37" s="14">
        <v>212.26</v>
      </c>
    </row>
    <row r="38" spans="1:19" ht="15.75" customHeight="1" x14ac:dyDescent="0.25">
      <c r="A38" s="16">
        <v>29</v>
      </c>
      <c r="B38" s="32" t="s">
        <v>87</v>
      </c>
      <c r="C38" s="33" t="s">
        <v>42</v>
      </c>
      <c r="D38" s="33" t="s">
        <v>23</v>
      </c>
      <c r="E38" s="13" t="s">
        <v>66</v>
      </c>
      <c r="F38" s="1">
        <v>0</v>
      </c>
      <c r="G38" s="34">
        <v>2281.29</v>
      </c>
      <c r="H38" s="1">
        <v>0</v>
      </c>
      <c r="I38" s="1">
        <v>0</v>
      </c>
      <c r="J38" s="1">
        <v>0</v>
      </c>
      <c r="K38" s="1">
        <v>0</v>
      </c>
      <c r="L38" s="34">
        <f t="shared" si="0"/>
        <v>1456.89</v>
      </c>
      <c r="M38" s="1">
        <v>0</v>
      </c>
      <c r="N38" s="1">
        <v>0</v>
      </c>
      <c r="O38" s="1">
        <v>0</v>
      </c>
      <c r="P38" s="27">
        <f t="shared" si="1"/>
        <v>3738.1800000000003</v>
      </c>
      <c r="Q38" s="28"/>
      <c r="R38" s="35">
        <v>1244.6300000000001</v>
      </c>
      <c r="S38" s="14">
        <v>212.26</v>
      </c>
    </row>
    <row r="39" spans="1:19" ht="15.75" customHeight="1" x14ac:dyDescent="0.25">
      <c r="A39" s="16">
        <v>30</v>
      </c>
      <c r="B39" s="32" t="s">
        <v>87</v>
      </c>
      <c r="C39" s="33" t="s">
        <v>43</v>
      </c>
      <c r="D39" s="33" t="s">
        <v>20</v>
      </c>
      <c r="E39" s="13" t="s">
        <v>93</v>
      </c>
      <c r="F39" s="1">
        <v>0</v>
      </c>
      <c r="G39" s="34">
        <v>2344.84</v>
      </c>
      <c r="H39" s="1">
        <v>0</v>
      </c>
      <c r="I39" s="1">
        <v>0</v>
      </c>
      <c r="J39" s="1">
        <v>0</v>
      </c>
      <c r="K39" s="1">
        <v>0</v>
      </c>
      <c r="L39" s="34">
        <f t="shared" si="0"/>
        <v>1456.89</v>
      </c>
      <c r="M39" s="1">
        <v>0</v>
      </c>
      <c r="N39" s="1">
        <v>0</v>
      </c>
      <c r="O39" s="1">
        <v>0</v>
      </c>
      <c r="P39" s="27">
        <f t="shared" si="1"/>
        <v>3801.7300000000005</v>
      </c>
      <c r="Q39" s="28"/>
      <c r="R39" s="35">
        <v>1244.6300000000001</v>
      </c>
      <c r="S39" s="14">
        <v>212.26</v>
      </c>
    </row>
    <row r="40" spans="1:19" ht="15.75" customHeight="1" x14ac:dyDescent="0.25">
      <c r="A40" s="16">
        <v>31</v>
      </c>
      <c r="B40" s="32" t="s">
        <v>87</v>
      </c>
      <c r="C40" s="33" t="s">
        <v>44</v>
      </c>
      <c r="D40" s="33" t="s">
        <v>23</v>
      </c>
      <c r="E40" s="13" t="s">
        <v>93</v>
      </c>
      <c r="F40" s="1">
        <v>0</v>
      </c>
      <c r="G40" s="34">
        <v>2281.29</v>
      </c>
      <c r="H40" s="1">
        <v>0</v>
      </c>
      <c r="I40" s="1">
        <v>0</v>
      </c>
      <c r="J40" s="1">
        <v>0</v>
      </c>
      <c r="K40" s="1">
        <v>0</v>
      </c>
      <c r="L40" s="34">
        <f t="shared" si="0"/>
        <v>1456.89</v>
      </c>
      <c r="M40" s="1">
        <v>0</v>
      </c>
      <c r="N40" s="1">
        <v>0</v>
      </c>
      <c r="O40" s="1">
        <v>0</v>
      </c>
      <c r="P40" s="27">
        <f t="shared" si="1"/>
        <v>3738.1800000000003</v>
      </c>
      <c r="Q40" s="28"/>
      <c r="R40" s="35">
        <v>1244.6300000000001</v>
      </c>
      <c r="S40" s="14">
        <v>212.26</v>
      </c>
    </row>
    <row r="41" spans="1:19" ht="15.75" customHeight="1" x14ac:dyDescent="0.25">
      <c r="A41" s="16">
        <v>32</v>
      </c>
      <c r="B41" s="32" t="s">
        <v>87</v>
      </c>
      <c r="C41" s="33" t="s">
        <v>45</v>
      </c>
      <c r="D41" s="33" t="s">
        <v>23</v>
      </c>
      <c r="E41" s="13" t="s">
        <v>93</v>
      </c>
      <c r="F41" s="1">
        <v>0</v>
      </c>
      <c r="G41" s="34">
        <v>2281.29</v>
      </c>
      <c r="H41" s="1">
        <v>0</v>
      </c>
      <c r="I41" s="1">
        <v>0</v>
      </c>
      <c r="J41" s="1">
        <v>0</v>
      </c>
      <c r="K41" s="1">
        <v>0</v>
      </c>
      <c r="L41" s="34">
        <f t="shared" si="0"/>
        <v>1456.89</v>
      </c>
      <c r="M41" s="1">
        <v>0</v>
      </c>
      <c r="N41" s="1">
        <v>0</v>
      </c>
      <c r="O41" s="1">
        <v>0</v>
      </c>
      <c r="P41" s="27">
        <f t="shared" si="1"/>
        <v>3738.1800000000003</v>
      </c>
      <c r="Q41" s="28"/>
      <c r="R41" s="35">
        <v>1244.6300000000001</v>
      </c>
      <c r="S41" s="14">
        <v>212.26</v>
      </c>
    </row>
    <row r="42" spans="1:19" ht="15" customHeight="1" x14ac:dyDescent="0.25">
      <c r="A42" s="16">
        <v>33</v>
      </c>
      <c r="B42" s="32" t="s">
        <v>87</v>
      </c>
      <c r="C42" s="33" t="s">
        <v>56</v>
      </c>
      <c r="D42" s="33" t="s">
        <v>23</v>
      </c>
      <c r="E42" s="13" t="s">
        <v>93</v>
      </c>
      <c r="F42" s="1">
        <v>0</v>
      </c>
      <c r="G42" s="34">
        <v>2281.29</v>
      </c>
      <c r="H42" s="1">
        <v>0</v>
      </c>
      <c r="I42" s="1">
        <v>0</v>
      </c>
      <c r="J42" s="1">
        <v>0</v>
      </c>
      <c r="K42" s="1">
        <v>0</v>
      </c>
      <c r="L42" s="34">
        <f t="shared" si="0"/>
        <v>1456.89</v>
      </c>
      <c r="M42" s="1">
        <v>0</v>
      </c>
      <c r="N42" s="1">
        <v>0</v>
      </c>
      <c r="O42" s="1">
        <v>0</v>
      </c>
      <c r="P42" s="27">
        <f t="shared" si="1"/>
        <v>3738.1800000000003</v>
      </c>
      <c r="Q42" s="28"/>
      <c r="R42" s="35">
        <v>1244.6300000000001</v>
      </c>
      <c r="S42" s="14">
        <v>212.26</v>
      </c>
    </row>
    <row r="43" spans="1:19" ht="15.75" customHeight="1" x14ac:dyDescent="0.25">
      <c r="A43" s="16">
        <v>34</v>
      </c>
      <c r="B43" s="32" t="s">
        <v>87</v>
      </c>
      <c r="C43" s="33" t="s">
        <v>46</v>
      </c>
      <c r="D43" s="33" t="s">
        <v>47</v>
      </c>
      <c r="E43" s="13" t="s">
        <v>93</v>
      </c>
      <c r="F43" s="1">
        <v>0</v>
      </c>
      <c r="G43" s="34">
        <v>2281.29</v>
      </c>
      <c r="H43" s="1">
        <v>0</v>
      </c>
      <c r="I43" s="1">
        <v>0</v>
      </c>
      <c r="J43" s="1">
        <v>0</v>
      </c>
      <c r="K43" s="1">
        <v>0</v>
      </c>
      <c r="L43" s="34">
        <f t="shared" si="0"/>
        <v>1418.07</v>
      </c>
      <c r="M43" s="1">
        <v>0</v>
      </c>
      <c r="N43" s="1">
        <v>0</v>
      </c>
      <c r="O43" s="1">
        <v>0</v>
      </c>
      <c r="P43" s="27">
        <f t="shared" si="1"/>
        <v>3699.3599999999997</v>
      </c>
      <c r="Q43" s="28"/>
      <c r="R43" s="35">
        <v>1205.81</v>
      </c>
      <c r="S43" s="14">
        <v>212.26</v>
      </c>
    </row>
    <row r="44" spans="1:19" ht="15.75" customHeight="1" x14ac:dyDescent="0.25">
      <c r="A44" s="16">
        <v>35</v>
      </c>
      <c r="B44" s="32" t="s">
        <v>87</v>
      </c>
      <c r="C44" s="36" t="s">
        <v>119</v>
      </c>
      <c r="D44" s="33" t="s">
        <v>23</v>
      </c>
      <c r="E44" s="13" t="s">
        <v>210</v>
      </c>
      <c r="F44" s="1">
        <v>0</v>
      </c>
      <c r="G44" s="34">
        <v>2281.29</v>
      </c>
      <c r="H44" s="1">
        <v>0</v>
      </c>
      <c r="I44" s="1">
        <v>0</v>
      </c>
      <c r="J44" s="1">
        <v>0</v>
      </c>
      <c r="K44" s="1">
        <v>0</v>
      </c>
      <c r="L44" s="34">
        <f t="shared" si="0"/>
        <v>1456.89</v>
      </c>
      <c r="M44" s="1">
        <v>0</v>
      </c>
      <c r="N44" s="1">
        <v>0</v>
      </c>
      <c r="O44" s="1">
        <v>0</v>
      </c>
      <c r="P44" s="27">
        <f t="shared" si="1"/>
        <v>3738.1800000000003</v>
      </c>
      <c r="Q44" s="28"/>
      <c r="R44" s="35">
        <v>1244.6300000000001</v>
      </c>
      <c r="S44" s="14">
        <v>212.26</v>
      </c>
    </row>
    <row r="45" spans="1:19" ht="15.75" customHeight="1" x14ac:dyDescent="0.25">
      <c r="A45" s="16">
        <v>36</v>
      </c>
      <c r="B45" s="32" t="s">
        <v>87</v>
      </c>
      <c r="C45" s="36" t="s">
        <v>120</v>
      </c>
      <c r="D45" s="33" t="s">
        <v>23</v>
      </c>
      <c r="E45" s="13" t="s">
        <v>66</v>
      </c>
      <c r="F45" s="1">
        <v>0</v>
      </c>
      <c r="G45" s="34">
        <v>2281.29</v>
      </c>
      <c r="H45" s="1">
        <v>0</v>
      </c>
      <c r="I45" s="1">
        <v>0</v>
      </c>
      <c r="J45" s="1">
        <v>0</v>
      </c>
      <c r="K45" s="1">
        <v>0</v>
      </c>
      <c r="L45" s="34">
        <f t="shared" si="0"/>
        <v>1456.89</v>
      </c>
      <c r="M45" s="1">
        <v>0</v>
      </c>
      <c r="N45" s="1">
        <v>0</v>
      </c>
      <c r="O45" s="1">
        <v>0</v>
      </c>
      <c r="P45" s="27">
        <f t="shared" si="1"/>
        <v>3738.1800000000003</v>
      </c>
      <c r="Q45" s="28"/>
      <c r="R45" s="35">
        <v>1244.6300000000001</v>
      </c>
      <c r="S45" s="14">
        <v>212.26</v>
      </c>
    </row>
    <row r="46" spans="1:19" ht="15.75" customHeight="1" x14ac:dyDescent="0.25">
      <c r="A46" s="16">
        <v>37</v>
      </c>
      <c r="B46" s="32" t="s">
        <v>87</v>
      </c>
      <c r="C46" s="36" t="s">
        <v>121</v>
      </c>
      <c r="D46" s="33" t="s">
        <v>23</v>
      </c>
      <c r="E46" s="13" t="s">
        <v>93</v>
      </c>
      <c r="F46" s="1">
        <v>0</v>
      </c>
      <c r="G46" s="34">
        <v>2281.29</v>
      </c>
      <c r="H46" s="1">
        <v>0</v>
      </c>
      <c r="I46" s="1">
        <v>0</v>
      </c>
      <c r="J46" s="1">
        <v>0</v>
      </c>
      <c r="K46" s="1">
        <v>0</v>
      </c>
      <c r="L46" s="34">
        <f t="shared" si="0"/>
        <v>1456.89</v>
      </c>
      <c r="M46" s="1">
        <v>0</v>
      </c>
      <c r="N46" s="1">
        <v>0</v>
      </c>
      <c r="O46" s="1">
        <v>0</v>
      </c>
      <c r="P46" s="27">
        <f t="shared" si="1"/>
        <v>3738.1800000000003</v>
      </c>
      <c r="Q46" s="28"/>
      <c r="R46" s="35">
        <v>1244.6300000000001</v>
      </c>
      <c r="S46" s="14">
        <v>212.26</v>
      </c>
    </row>
    <row r="47" spans="1:19" ht="15.75" customHeight="1" x14ac:dyDescent="0.25">
      <c r="A47" s="16">
        <v>38</v>
      </c>
      <c r="B47" s="32" t="s">
        <v>87</v>
      </c>
      <c r="C47" s="36" t="s">
        <v>122</v>
      </c>
      <c r="D47" s="33" t="s">
        <v>23</v>
      </c>
      <c r="E47" s="13" t="s">
        <v>96</v>
      </c>
      <c r="F47" s="1">
        <v>0</v>
      </c>
      <c r="G47" s="34">
        <v>2281.29</v>
      </c>
      <c r="H47" s="1">
        <v>0</v>
      </c>
      <c r="I47" s="1">
        <v>0</v>
      </c>
      <c r="J47" s="1">
        <v>0</v>
      </c>
      <c r="K47" s="1">
        <v>0</v>
      </c>
      <c r="L47" s="34">
        <f>SUM(R47+S47)</f>
        <v>1456.89</v>
      </c>
      <c r="M47" s="1">
        <v>0</v>
      </c>
      <c r="N47" s="1">
        <v>0</v>
      </c>
      <c r="O47" s="1">
        <v>0</v>
      </c>
      <c r="P47" s="27">
        <f>SUM(G47+L47)</f>
        <v>3738.1800000000003</v>
      </c>
      <c r="Q47" s="28"/>
      <c r="R47" s="35">
        <v>1244.6300000000001</v>
      </c>
      <c r="S47" s="14">
        <v>212.26</v>
      </c>
    </row>
    <row r="48" spans="1:19" ht="15" customHeight="1" x14ac:dyDescent="0.25">
      <c r="A48" s="16">
        <v>39</v>
      </c>
      <c r="B48" s="55">
        <v>31</v>
      </c>
      <c r="C48" s="13" t="s">
        <v>211</v>
      </c>
      <c r="D48" s="33" t="s">
        <v>23</v>
      </c>
      <c r="E48" s="13" t="s">
        <v>93</v>
      </c>
      <c r="F48" s="1">
        <v>0</v>
      </c>
      <c r="G48" s="34">
        <v>2281.29</v>
      </c>
      <c r="H48" s="1">
        <v>0</v>
      </c>
      <c r="I48" s="1">
        <v>0</v>
      </c>
      <c r="J48" s="1">
        <v>0</v>
      </c>
      <c r="K48" s="1">
        <v>0</v>
      </c>
      <c r="L48" s="34">
        <f>SUM(R48+S48)</f>
        <v>1456.89</v>
      </c>
      <c r="M48" s="1">
        <v>0</v>
      </c>
      <c r="N48" s="1">
        <v>0</v>
      </c>
      <c r="O48" s="1">
        <v>0</v>
      </c>
      <c r="P48" s="27">
        <f>SUM(G48+L48)</f>
        <v>3738.1800000000003</v>
      </c>
      <c r="R48" s="35">
        <v>1244.6300000000001</v>
      </c>
      <c r="S48" s="14">
        <v>212.26</v>
      </c>
    </row>
    <row r="49" spans="1:17" ht="15.75" customHeight="1" x14ac:dyDescent="0.25">
      <c r="A49" s="16">
        <v>40</v>
      </c>
      <c r="B49" s="32" t="s">
        <v>88</v>
      </c>
      <c r="C49" s="37" t="s">
        <v>35</v>
      </c>
      <c r="D49" s="37" t="s">
        <v>201</v>
      </c>
      <c r="E49" s="13" t="s">
        <v>200</v>
      </c>
      <c r="F49" s="38">
        <v>6774.1935483870966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39">
        <v>6774.1935483870966</v>
      </c>
      <c r="Q49" s="40"/>
    </row>
    <row r="50" spans="1:17" ht="15.75" customHeight="1" x14ac:dyDescent="0.25">
      <c r="A50" s="16">
        <v>41</v>
      </c>
      <c r="B50" s="32" t="s">
        <v>88</v>
      </c>
      <c r="C50" s="37" t="s">
        <v>74</v>
      </c>
      <c r="D50" s="37" t="s">
        <v>201</v>
      </c>
      <c r="E50" s="13" t="s">
        <v>200</v>
      </c>
      <c r="F50" s="38">
        <v>11612.903225806453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38">
        <v>11612.903225806453</v>
      </c>
      <c r="Q50" s="41"/>
    </row>
    <row r="51" spans="1:17" ht="15.75" customHeight="1" x14ac:dyDescent="0.25">
      <c r="A51" s="16">
        <v>42</v>
      </c>
      <c r="B51" s="32" t="s">
        <v>88</v>
      </c>
      <c r="C51" s="37" t="s">
        <v>123</v>
      </c>
      <c r="D51" s="37" t="s">
        <v>205</v>
      </c>
      <c r="E51" s="13" t="s">
        <v>200</v>
      </c>
      <c r="F51" s="38">
        <v>15483.870967741936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38">
        <v>15483.870967741936</v>
      </c>
      <c r="Q51" s="41"/>
    </row>
    <row r="52" spans="1:17" ht="15.75" customHeight="1" x14ac:dyDescent="0.25">
      <c r="A52" s="16">
        <v>43</v>
      </c>
      <c r="B52" s="32" t="s">
        <v>88</v>
      </c>
      <c r="C52" s="37" t="s">
        <v>58</v>
      </c>
      <c r="D52" s="37" t="s">
        <v>205</v>
      </c>
      <c r="E52" s="13" t="s">
        <v>200</v>
      </c>
      <c r="F52" s="38">
        <v>21290.322580645159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38">
        <v>21290.322580645159</v>
      </c>
      <c r="Q52" s="41"/>
    </row>
    <row r="53" spans="1:17" ht="15.75" customHeight="1" x14ac:dyDescent="0.25">
      <c r="A53" s="16">
        <v>44</v>
      </c>
      <c r="B53" s="32" t="s">
        <v>88</v>
      </c>
      <c r="C53" s="37" t="s">
        <v>136</v>
      </c>
      <c r="D53" s="37" t="s">
        <v>205</v>
      </c>
      <c r="E53" s="13" t="s">
        <v>200</v>
      </c>
      <c r="F53" s="38">
        <v>21290.322580645159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38">
        <v>21290.322580645159</v>
      </c>
      <c r="Q53" s="41"/>
    </row>
    <row r="54" spans="1:17" ht="15.75" customHeight="1" x14ac:dyDescent="0.25">
      <c r="A54" s="16">
        <v>45</v>
      </c>
      <c r="B54" s="32" t="s">
        <v>88</v>
      </c>
      <c r="C54" s="37" t="s">
        <v>131</v>
      </c>
      <c r="D54" s="37" t="s">
        <v>201</v>
      </c>
      <c r="E54" s="13" t="s">
        <v>93</v>
      </c>
      <c r="F54" s="38">
        <v>4838.7096774193542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38">
        <v>4838.7096774193542</v>
      </c>
      <c r="Q54" s="41"/>
    </row>
    <row r="55" spans="1:17" ht="15.75" customHeight="1" x14ac:dyDescent="0.25">
      <c r="A55" s="16">
        <v>46</v>
      </c>
      <c r="B55" s="32" t="s">
        <v>88</v>
      </c>
      <c r="C55" s="37" t="s">
        <v>111</v>
      </c>
      <c r="D55" s="37" t="s">
        <v>201</v>
      </c>
      <c r="E55" s="13" t="s">
        <v>93</v>
      </c>
      <c r="F55" s="38">
        <v>5806.4516129032263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38">
        <v>5806.4516129032263</v>
      </c>
      <c r="Q55" s="41"/>
    </row>
    <row r="56" spans="1:17" ht="15.75" customHeight="1" x14ac:dyDescent="0.25">
      <c r="A56" s="16">
        <v>47</v>
      </c>
      <c r="B56" s="32" t="s">
        <v>88</v>
      </c>
      <c r="C56" s="37" t="s">
        <v>137</v>
      </c>
      <c r="D56" s="37" t="s">
        <v>205</v>
      </c>
      <c r="E56" s="13" t="s">
        <v>93</v>
      </c>
      <c r="F56" s="38">
        <v>14516.129032258064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38">
        <v>14516.129032258064</v>
      </c>
      <c r="Q56" s="41"/>
    </row>
    <row r="57" spans="1:17" ht="15.75" customHeight="1" x14ac:dyDescent="0.25">
      <c r="A57" s="16">
        <v>48</v>
      </c>
      <c r="B57" s="32" t="s">
        <v>88</v>
      </c>
      <c r="C57" s="37" t="s">
        <v>68</v>
      </c>
      <c r="D57" s="37" t="s">
        <v>201</v>
      </c>
      <c r="E57" s="13" t="s">
        <v>93</v>
      </c>
      <c r="F57" s="38">
        <v>7258.0645161290322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38">
        <v>7258.0645161290322</v>
      </c>
      <c r="Q57" s="41"/>
    </row>
    <row r="58" spans="1:17" ht="15.75" customHeight="1" x14ac:dyDescent="0.25">
      <c r="A58" s="16">
        <v>49</v>
      </c>
      <c r="B58" s="32" t="s">
        <v>88</v>
      </c>
      <c r="C58" s="37" t="s">
        <v>138</v>
      </c>
      <c r="D58" s="37" t="s">
        <v>201</v>
      </c>
      <c r="E58" s="13" t="s">
        <v>93</v>
      </c>
      <c r="F58" s="38">
        <v>9193.5483870967746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38">
        <v>9193.5483870967746</v>
      </c>
      <c r="Q58" s="41"/>
    </row>
    <row r="59" spans="1:17" ht="15.75" customHeight="1" x14ac:dyDescent="0.25">
      <c r="A59" s="16">
        <v>50</v>
      </c>
      <c r="B59" s="32" t="s">
        <v>88</v>
      </c>
      <c r="C59" s="37" t="s">
        <v>124</v>
      </c>
      <c r="D59" s="37" t="s">
        <v>205</v>
      </c>
      <c r="E59" s="13" t="s">
        <v>93</v>
      </c>
      <c r="F59" s="38">
        <v>14516.129032258064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38">
        <v>14516.129032258064</v>
      </c>
      <c r="Q59" s="41"/>
    </row>
    <row r="60" spans="1:17" ht="15.75" customHeight="1" x14ac:dyDescent="0.25">
      <c r="A60" s="16">
        <v>51</v>
      </c>
      <c r="B60" s="32" t="s">
        <v>88</v>
      </c>
      <c r="C60" s="37" t="s">
        <v>127</v>
      </c>
      <c r="D60" s="37" t="s">
        <v>205</v>
      </c>
      <c r="E60" s="13" t="s">
        <v>93</v>
      </c>
      <c r="F60" s="38">
        <v>14516.129032258064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38">
        <v>14516.129032258064</v>
      </c>
      <c r="Q60" s="41"/>
    </row>
    <row r="61" spans="1:17" ht="15.75" customHeight="1" x14ac:dyDescent="0.25">
      <c r="A61" s="16">
        <v>52</v>
      </c>
      <c r="B61" s="32" t="s">
        <v>88</v>
      </c>
      <c r="C61" s="37" t="s">
        <v>139</v>
      </c>
      <c r="D61" s="37" t="s">
        <v>205</v>
      </c>
      <c r="E61" s="13" t="s">
        <v>202</v>
      </c>
      <c r="F61" s="38">
        <v>15483.870967741936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38">
        <v>15483.870967741936</v>
      </c>
      <c r="Q61" s="41"/>
    </row>
    <row r="62" spans="1:17" ht="15.75" customHeight="1" x14ac:dyDescent="0.25">
      <c r="A62" s="16">
        <v>53</v>
      </c>
      <c r="B62" s="32" t="s">
        <v>88</v>
      </c>
      <c r="C62" s="37" t="s">
        <v>140</v>
      </c>
      <c r="D62" s="37" t="s">
        <v>205</v>
      </c>
      <c r="E62" s="42" t="s">
        <v>96</v>
      </c>
      <c r="F62" s="38">
        <v>15483.870967741936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38">
        <v>15483.870967741936</v>
      </c>
      <c r="Q62" s="41"/>
    </row>
    <row r="63" spans="1:17" ht="15.75" customHeight="1" x14ac:dyDescent="0.25">
      <c r="A63" s="16">
        <v>54</v>
      </c>
      <c r="B63" s="32" t="s">
        <v>88</v>
      </c>
      <c r="C63" s="37" t="s">
        <v>141</v>
      </c>
      <c r="D63" s="37" t="s">
        <v>201</v>
      </c>
      <c r="E63" s="42" t="s">
        <v>96</v>
      </c>
      <c r="F63" s="38">
        <v>6774.1935483870966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38">
        <v>6774.1935483870966</v>
      </c>
      <c r="Q63" s="41"/>
    </row>
    <row r="64" spans="1:17" ht="15.75" customHeight="1" x14ac:dyDescent="0.25">
      <c r="A64" s="16">
        <v>55</v>
      </c>
      <c r="B64" s="32" t="s">
        <v>88</v>
      </c>
      <c r="C64" s="37" t="s">
        <v>142</v>
      </c>
      <c r="D64" s="37" t="s">
        <v>201</v>
      </c>
      <c r="E64" s="42" t="s">
        <v>96</v>
      </c>
      <c r="F64" s="38">
        <v>6774.1935483870966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38">
        <v>6774.1935483870966</v>
      </c>
      <c r="Q64" s="41"/>
    </row>
    <row r="65" spans="1:17" ht="15.75" customHeight="1" x14ac:dyDescent="0.25">
      <c r="A65" s="16">
        <v>56</v>
      </c>
      <c r="B65" s="32" t="s">
        <v>88</v>
      </c>
      <c r="C65" s="37" t="s">
        <v>108</v>
      </c>
      <c r="D65" s="37" t="s">
        <v>201</v>
      </c>
      <c r="E65" s="42" t="s">
        <v>96</v>
      </c>
      <c r="F65" s="38">
        <v>11612.903225806453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38">
        <v>11612.903225806453</v>
      </c>
      <c r="Q65" s="41"/>
    </row>
    <row r="66" spans="1:17" ht="15.75" customHeight="1" x14ac:dyDescent="0.25">
      <c r="A66" s="16">
        <v>57</v>
      </c>
      <c r="B66" s="32" t="s">
        <v>88</v>
      </c>
      <c r="C66" s="37" t="s">
        <v>143</v>
      </c>
      <c r="D66" s="37" t="s">
        <v>201</v>
      </c>
      <c r="E66" s="42" t="s">
        <v>96</v>
      </c>
      <c r="F66" s="38">
        <v>9677.4193548387084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38">
        <v>9677.4193548387084</v>
      </c>
      <c r="Q66" s="41"/>
    </row>
    <row r="67" spans="1:17" ht="15.75" customHeight="1" x14ac:dyDescent="0.25">
      <c r="A67" s="16">
        <v>58</v>
      </c>
      <c r="B67" s="32" t="s">
        <v>88</v>
      </c>
      <c r="C67" s="37" t="s">
        <v>80</v>
      </c>
      <c r="D67" s="37" t="s">
        <v>201</v>
      </c>
      <c r="E67" s="42" t="s">
        <v>96</v>
      </c>
      <c r="F67" s="38">
        <v>11612.903225806453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38">
        <v>11612.903225806453</v>
      </c>
      <c r="Q67" s="41"/>
    </row>
    <row r="68" spans="1:17" ht="15.75" customHeight="1" x14ac:dyDescent="0.25">
      <c r="A68" s="16">
        <v>59</v>
      </c>
      <c r="B68" s="32" t="s">
        <v>88</v>
      </c>
      <c r="C68" s="37" t="s">
        <v>49</v>
      </c>
      <c r="D68" s="37" t="s">
        <v>206</v>
      </c>
      <c r="E68" s="42" t="s">
        <v>96</v>
      </c>
      <c r="F68" s="38">
        <v>14516.129032258064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38">
        <v>14516.129032258064</v>
      </c>
      <c r="Q68" s="41"/>
    </row>
    <row r="69" spans="1:17" ht="15.75" customHeight="1" x14ac:dyDescent="0.25">
      <c r="A69" s="16">
        <v>60</v>
      </c>
      <c r="B69" s="32" t="s">
        <v>88</v>
      </c>
      <c r="C69" s="37" t="s">
        <v>130</v>
      </c>
      <c r="D69" s="37" t="s">
        <v>206</v>
      </c>
      <c r="E69" s="42" t="s">
        <v>96</v>
      </c>
      <c r="F69" s="38">
        <v>14516.129032258064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38">
        <v>14516.129032258064</v>
      </c>
      <c r="Q69" s="41"/>
    </row>
    <row r="70" spans="1:17" ht="15.75" customHeight="1" x14ac:dyDescent="0.25">
      <c r="A70" s="16">
        <v>61</v>
      </c>
      <c r="B70" s="32" t="s">
        <v>88</v>
      </c>
      <c r="C70" s="37" t="s">
        <v>112</v>
      </c>
      <c r="D70" s="37" t="s">
        <v>206</v>
      </c>
      <c r="E70" s="42" t="s">
        <v>96</v>
      </c>
      <c r="F70" s="38">
        <v>16451.612903225807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38">
        <v>16451.612903225807</v>
      </c>
      <c r="Q70" s="41"/>
    </row>
    <row r="71" spans="1:17" ht="15.75" customHeight="1" x14ac:dyDescent="0.25">
      <c r="A71" s="16">
        <v>62</v>
      </c>
      <c r="B71" s="32" t="s">
        <v>88</v>
      </c>
      <c r="C71" s="37" t="s">
        <v>144</v>
      </c>
      <c r="D71" s="37" t="s">
        <v>206</v>
      </c>
      <c r="E71" s="42" t="s">
        <v>96</v>
      </c>
      <c r="F71" s="38">
        <v>16451.612903225807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38">
        <v>16451.612903225807</v>
      </c>
      <c r="Q71" s="41"/>
    </row>
    <row r="72" spans="1:17" ht="15.75" customHeight="1" x14ac:dyDescent="0.25">
      <c r="A72" s="16">
        <v>63</v>
      </c>
      <c r="B72" s="32" t="s">
        <v>88</v>
      </c>
      <c r="C72" s="37" t="s">
        <v>145</v>
      </c>
      <c r="D72" s="37" t="s">
        <v>206</v>
      </c>
      <c r="E72" s="42" t="s">
        <v>96</v>
      </c>
      <c r="F72" s="38">
        <v>16451.612903225807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38">
        <v>16451.612903225807</v>
      </c>
      <c r="Q72" s="41"/>
    </row>
    <row r="73" spans="1:17" ht="15.75" customHeight="1" x14ac:dyDescent="0.25">
      <c r="A73" s="16">
        <v>64</v>
      </c>
      <c r="B73" s="32" t="s">
        <v>88</v>
      </c>
      <c r="C73" s="37" t="s">
        <v>77</v>
      </c>
      <c r="D73" s="37" t="s">
        <v>206</v>
      </c>
      <c r="E73" s="42" t="s">
        <v>96</v>
      </c>
      <c r="F73" s="38">
        <v>18387.096774193549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38">
        <v>18387.096774193549</v>
      </c>
      <c r="Q73" s="41"/>
    </row>
    <row r="74" spans="1:17" ht="15.75" customHeight="1" x14ac:dyDescent="0.25">
      <c r="A74" s="16">
        <v>65</v>
      </c>
      <c r="B74" s="32" t="s">
        <v>88</v>
      </c>
      <c r="C74" s="37" t="s">
        <v>50</v>
      </c>
      <c r="D74" s="37" t="s">
        <v>206</v>
      </c>
      <c r="E74" s="42" t="s">
        <v>96</v>
      </c>
      <c r="F74" s="38">
        <v>18387.096774193549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38">
        <v>18387.096774193549</v>
      </c>
      <c r="Q74" s="41"/>
    </row>
    <row r="75" spans="1:17" ht="15.75" customHeight="1" x14ac:dyDescent="0.25">
      <c r="A75" s="16">
        <v>66</v>
      </c>
      <c r="B75" s="32" t="s">
        <v>88</v>
      </c>
      <c r="C75" s="37" t="s">
        <v>146</v>
      </c>
      <c r="D75" s="37" t="s">
        <v>201</v>
      </c>
      <c r="E75" s="42" t="s">
        <v>96</v>
      </c>
      <c r="F75" s="38">
        <v>11612.903225806453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38">
        <v>11612.903225806453</v>
      </c>
      <c r="Q75" s="41"/>
    </row>
    <row r="76" spans="1:17" ht="15.75" customHeight="1" x14ac:dyDescent="0.25">
      <c r="A76" s="16">
        <v>67</v>
      </c>
      <c r="B76" s="32" t="s">
        <v>88</v>
      </c>
      <c r="C76" s="37" t="s">
        <v>147</v>
      </c>
      <c r="D76" s="37" t="s">
        <v>206</v>
      </c>
      <c r="E76" s="42" t="s">
        <v>96</v>
      </c>
      <c r="F76" s="38">
        <v>14516.129032258064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38">
        <v>14516.129032258064</v>
      </c>
      <c r="Q76" s="41"/>
    </row>
    <row r="77" spans="1:17" ht="15.75" customHeight="1" x14ac:dyDescent="0.25">
      <c r="A77" s="16">
        <v>68</v>
      </c>
      <c r="B77" s="32" t="s">
        <v>88</v>
      </c>
      <c r="C77" s="37" t="s">
        <v>148</v>
      </c>
      <c r="D77" s="37" t="s">
        <v>206</v>
      </c>
      <c r="E77" s="42" t="s">
        <v>96</v>
      </c>
      <c r="F77" s="38">
        <v>14516.129032258064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38">
        <v>14516.129032258064</v>
      </c>
      <c r="Q77" s="41"/>
    </row>
    <row r="78" spans="1:17" ht="15.75" customHeight="1" x14ac:dyDescent="0.25">
      <c r="A78" s="16">
        <v>69</v>
      </c>
      <c r="B78" s="32" t="s">
        <v>88</v>
      </c>
      <c r="C78" s="37" t="s">
        <v>149</v>
      </c>
      <c r="D78" s="37" t="s">
        <v>201</v>
      </c>
      <c r="E78" s="13" t="s">
        <v>97</v>
      </c>
      <c r="F78" s="38">
        <v>9677.4193548387084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38">
        <v>9677.4193548387084</v>
      </c>
      <c r="Q78" s="41"/>
    </row>
    <row r="79" spans="1:17" ht="15.75" customHeight="1" x14ac:dyDescent="0.25">
      <c r="A79" s="16">
        <v>70</v>
      </c>
      <c r="B79" s="32" t="s">
        <v>88</v>
      </c>
      <c r="C79" s="37" t="s">
        <v>150</v>
      </c>
      <c r="D79" s="37" t="s">
        <v>206</v>
      </c>
      <c r="E79" s="13" t="s">
        <v>97</v>
      </c>
      <c r="F79" s="38">
        <v>14516.129032258064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38">
        <v>14516.129032258064</v>
      </c>
      <c r="Q79" s="41"/>
    </row>
    <row r="80" spans="1:17" ht="15.75" customHeight="1" x14ac:dyDescent="0.25">
      <c r="A80" s="16">
        <v>71</v>
      </c>
      <c r="B80" s="32" t="s">
        <v>88</v>
      </c>
      <c r="C80" s="37" t="s">
        <v>126</v>
      </c>
      <c r="D80" s="37" t="s">
        <v>201</v>
      </c>
      <c r="E80" s="13" t="s">
        <v>97</v>
      </c>
      <c r="F80" s="38">
        <v>5806.4516129032263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38">
        <v>5806.4516129032263</v>
      </c>
      <c r="Q80" s="41"/>
    </row>
    <row r="81" spans="1:17" ht="15.75" customHeight="1" x14ac:dyDescent="0.25">
      <c r="A81" s="16">
        <v>72</v>
      </c>
      <c r="B81" s="32" t="s">
        <v>88</v>
      </c>
      <c r="C81" s="37" t="s">
        <v>151</v>
      </c>
      <c r="D81" s="37" t="s">
        <v>206</v>
      </c>
      <c r="E81" s="42" t="s">
        <v>203</v>
      </c>
      <c r="F81" s="38">
        <v>14516.129032258064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38">
        <v>14516.129032258064</v>
      </c>
      <c r="Q81" s="41"/>
    </row>
    <row r="82" spans="1:17" ht="15.75" customHeight="1" x14ac:dyDescent="0.25">
      <c r="A82" s="16">
        <v>73</v>
      </c>
      <c r="B82" s="32" t="s">
        <v>88</v>
      </c>
      <c r="C82" s="37" t="s">
        <v>152</v>
      </c>
      <c r="D82" s="37" t="s">
        <v>206</v>
      </c>
      <c r="E82" s="42" t="s">
        <v>203</v>
      </c>
      <c r="F82" s="38">
        <v>14516.129032258064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38">
        <v>14516.129032258064</v>
      </c>
      <c r="Q82" s="41"/>
    </row>
    <row r="83" spans="1:17" ht="15.75" customHeight="1" x14ac:dyDescent="0.25">
      <c r="A83" s="16">
        <v>74</v>
      </c>
      <c r="B83" s="32" t="s">
        <v>88</v>
      </c>
      <c r="C83" s="37" t="s">
        <v>125</v>
      </c>
      <c r="D83" s="37" t="s">
        <v>206</v>
      </c>
      <c r="E83" s="42" t="s">
        <v>203</v>
      </c>
      <c r="F83" s="38">
        <v>14516.129032258064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38">
        <v>14516.129032258064</v>
      </c>
      <c r="Q83" s="41"/>
    </row>
    <row r="84" spans="1:17" ht="15.75" customHeight="1" x14ac:dyDescent="0.25">
      <c r="A84" s="16">
        <v>75</v>
      </c>
      <c r="B84" s="32" t="s">
        <v>88</v>
      </c>
      <c r="C84" s="37" t="s">
        <v>153</v>
      </c>
      <c r="D84" s="37" t="s">
        <v>201</v>
      </c>
      <c r="E84" s="13" t="s">
        <v>204</v>
      </c>
      <c r="F84" s="38">
        <v>9677.4193548387084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38">
        <v>9677.4193548387084</v>
      </c>
      <c r="Q84" s="41"/>
    </row>
    <row r="85" spans="1:17" ht="15.75" customHeight="1" x14ac:dyDescent="0.25">
      <c r="A85" s="16">
        <v>76</v>
      </c>
      <c r="B85" s="32" t="s">
        <v>88</v>
      </c>
      <c r="C85" s="37" t="s">
        <v>154</v>
      </c>
      <c r="D85" s="37" t="s">
        <v>206</v>
      </c>
      <c r="E85" s="13" t="s">
        <v>204</v>
      </c>
      <c r="F85" s="38">
        <v>14516.129032258064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38">
        <v>14516.129032258064</v>
      </c>
      <c r="Q85" s="41"/>
    </row>
    <row r="86" spans="1:17" ht="15.75" customHeight="1" x14ac:dyDescent="0.25">
      <c r="A86" s="16">
        <v>77</v>
      </c>
      <c r="B86" s="32" t="s">
        <v>88</v>
      </c>
      <c r="C86" s="37" t="s">
        <v>67</v>
      </c>
      <c r="D86" s="37" t="s">
        <v>206</v>
      </c>
      <c r="E86" s="13" t="s">
        <v>204</v>
      </c>
      <c r="F86" s="38">
        <v>17419.354838709678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38">
        <v>17419.354838709678</v>
      </c>
      <c r="Q86" s="41"/>
    </row>
    <row r="87" spans="1:17" ht="15.75" customHeight="1" x14ac:dyDescent="0.25">
      <c r="A87" s="16">
        <v>78</v>
      </c>
      <c r="B87" s="32" t="s">
        <v>88</v>
      </c>
      <c r="C87" s="37" t="s">
        <v>106</v>
      </c>
      <c r="D87" s="37" t="s">
        <v>206</v>
      </c>
      <c r="E87" s="13" t="s">
        <v>204</v>
      </c>
      <c r="F87" s="38">
        <v>17419.354838709678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38">
        <v>17419.354838709678</v>
      </c>
      <c r="Q87" s="41"/>
    </row>
    <row r="88" spans="1:17" ht="15.75" customHeight="1" x14ac:dyDescent="0.25">
      <c r="A88" s="16">
        <v>79</v>
      </c>
      <c r="B88" s="32" t="s">
        <v>88</v>
      </c>
      <c r="C88" s="37" t="s">
        <v>155</v>
      </c>
      <c r="D88" s="37" t="s">
        <v>206</v>
      </c>
      <c r="E88" s="13" t="s">
        <v>204</v>
      </c>
      <c r="F88" s="38">
        <v>22258.06451612903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38">
        <v>22258.06451612903</v>
      </c>
      <c r="Q88" s="41"/>
    </row>
    <row r="89" spans="1:17" ht="15.75" customHeight="1" x14ac:dyDescent="0.25">
      <c r="A89" s="16">
        <v>80</v>
      </c>
      <c r="B89" s="32" t="s">
        <v>88</v>
      </c>
      <c r="C89" s="37" t="s">
        <v>132</v>
      </c>
      <c r="D89" s="37" t="s">
        <v>201</v>
      </c>
      <c r="E89" s="13" t="s">
        <v>200</v>
      </c>
      <c r="F89" s="38">
        <v>6774.1935483870966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38">
        <v>6774.1935483870966</v>
      </c>
      <c r="Q89" s="41"/>
    </row>
    <row r="90" spans="1:17" ht="15.75" customHeight="1" x14ac:dyDescent="0.25">
      <c r="A90" s="16">
        <v>81</v>
      </c>
      <c r="B90" s="32" t="s">
        <v>88</v>
      </c>
      <c r="C90" s="37" t="s">
        <v>156</v>
      </c>
      <c r="D90" s="37" t="s">
        <v>201</v>
      </c>
      <c r="E90" s="13" t="s">
        <v>200</v>
      </c>
      <c r="F90" s="38">
        <v>9677.4193548387084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38">
        <v>9677.4193548387084</v>
      </c>
      <c r="Q90" s="41"/>
    </row>
    <row r="91" spans="1:17" ht="15.75" customHeight="1" x14ac:dyDescent="0.25">
      <c r="A91" s="16">
        <v>82</v>
      </c>
      <c r="B91" s="32" t="s">
        <v>88</v>
      </c>
      <c r="C91" s="37" t="s">
        <v>110</v>
      </c>
      <c r="D91" s="37" t="s">
        <v>201</v>
      </c>
      <c r="E91" s="13" t="s">
        <v>200</v>
      </c>
      <c r="F91" s="38">
        <v>12580.645161290324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38">
        <v>12580.645161290324</v>
      </c>
      <c r="Q91" s="41"/>
    </row>
    <row r="92" spans="1:17" ht="15.75" customHeight="1" x14ac:dyDescent="0.25">
      <c r="A92" s="16">
        <v>83</v>
      </c>
      <c r="B92" s="32" t="s">
        <v>88</v>
      </c>
      <c r="C92" s="37" t="s">
        <v>157</v>
      </c>
      <c r="D92" s="37" t="s">
        <v>201</v>
      </c>
      <c r="E92" s="13" t="s">
        <v>200</v>
      </c>
      <c r="F92" s="38">
        <v>19354.838709677417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38">
        <v>19354.838709677417</v>
      </c>
      <c r="Q92" s="41"/>
    </row>
    <row r="93" spans="1:17" ht="15.75" customHeight="1" x14ac:dyDescent="0.25">
      <c r="A93" s="16">
        <v>84</v>
      </c>
      <c r="B93" s="32" t="s">
        <v>88</v>
      </c>
      <c r="C93" s="37" t="s">
        <v>158</v>
      </c>
      <c r="D93" s="37" t="s">
        <v>201</v>
      </c>
      <c r="E93" s="43" t="s">
        <v>93</v>
      </c>
      <c r="F93" s="38">
        <v>5322.5806451612898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38">
        <v>5322.5806451612898</v>
      </c>
      <c r="Q93" s="41"/>
    </row>
    <row r="94" spans="1:17" ht="15.75" customHeight="1" x14ac:dyDescent="0.25">
      <c r="A94" s="16">
        <v>85</v>
      </c>
      <c r="B94" s="32" t="s">
        <v>88</v>
      </c>
      <c r="C94" s="37" t="s">
        <v>107</v>
      </c>
      <c r="D94" s="37" t="s">
        <v>201</v>
      </c>
      <c r="E94" s="13" t="s">
        <v>93</v>
      </c>
      <c r="F94" s="38">
        <v>5806.4516129032263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38">
        <v>5806.4516129032263</v>
      </c>
      <c r="Q94" s="41"/>
    </row>
    <row r="95" spans="1:17" ht="15.75" customHeight="1" x14ac:dyDescent="0.25">
      <c r="A95" s="16">
        <v>86</v>
      </c>
      <c r="B95" s="32" t="s">
        <v>88</v>
      </c>
      <c r="C95" s="37" t="s">
        <v>115</v>
      </c>
      <c r="D95" s="37" t="s">
        <v>201</v>
      </c>
      <c r="E95" s="43" t="s">
        <v>93</v>
      </c>
      <c r="F95" s="38">
        <v>5806.4516129032263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38">
        <v>5806.4516129032263</v>
      </c>
      <c r="Q95" s="41"/>
    </row>
    <row r="96" spans="1:17" ht="15.75" customHeight="1" x14ac:dyDescent="0.25">
      <c r="A96" s="16">
        <v>87</v>
      </c>
      <c r="B96" s="32" t="s">
        <v>88</v>
      </c>
      <c r="C96" s="37" t="s">
        <v>159</v>
      </c>
      <c r="D96" s="37" t="s">
        <v>201</v>
      </c>
      <c r="E96" s="13" t="s">
        <v>93</v>
      </c>
      <c r="F96" s="38">
        <v>5806.4516129032263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38">
        <v>5806.4516129032263</v>
      </c>
      <c r="Q96" s="41"/>
    </row>
    <row r="97" spans="1:17" ht="15.75" customHeight="1" x14ac:dyDescent="0.25">
      <c r="A97" s="16">
        <v>88</v>
      </c>
      <c r="B97" s="32" t="s">
        <v>88</v>
      </c>
      <c r="C97" s="37" t="s">
        <v>81</v>
      </c>
      <c r="D97" s="37" t="s">
        <v>201</v>
      </c>
      <c r="E97" s="43" t="s">
        <v>93</v>
      </c>
      <c r="F97" s="38">
        <v>5806.4516129032263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38">
        <v>5806.4516129032263</v>
      </c>
      <c r="Q97" s="41"/>
    </row>
    <row r="98" spans="1:17" ht="15.75" customHeight="1" x14ac:dyDescent="0.25">
      <c r="A98" s="16">
        <v>89</v>
      </c>
      <c r="B98" s="32" t="s">
        <v>88</v>
      </c>
      <c r="C98" s="37" t="s">
        <v>160</v>
      </c>
      <c r="D98" s="37" t="s">
        <v>201</v>
      </c>
      <c r="E98" s="43" t="s">
        <v>93</v>
      </c>
      <c r="F98" s="38">
        <v>5806.4516129032263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38">
        <v>5806.4516129032263</v>
      </c>
      <c r="Q98" s="41"/>
    </row>
    <row r="99" spans="1:17" ht="15.75" customHeight="1" x14ac:dyDescent="0.25">
      <c r="A99" s="16">
        <v>90</v>
      </c>
      <c r="B99" s="32" t="s">
        <v>88</v>
      </c>
      <c r="C99" s="37" t="s">
        <v>161</v>
      </c>
      <c r="D99" s="37" t="s">
        <v>201</v>
      </c>
      <c r="E99" s="42" t="s">
        <v>93</v>
      </c>
      <c r="F99" s="38">
        <v>6290.3225806451619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38">
        <v>6290.3225806451619</v>
      </c>
      <c r="Q99" s="41"/>
    </row>
    <row r="100" spans="1:17" ht="15.75" customHeight="1" x14ac:dyDescent="0.25">
      <c r="A100" s="16">
        <v>91</v>
      </c>
      <c r="B100" s="32" t="s">
        <v>88</v>
      </c>
      <c r="C100" s="37" t="s">
        <v>79</v>
      </c>
      <c r="D100" s="37" t="s">
        <v>201</v>
      </c>
      <c r="E100" s="42" t="s">
        <v>93</v>
      </c>
      <c r="F100" s="38">
        <v>9677.4193548387084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38">
        <v>9677.4193548387084</v>
      </c>
      <c r="Q100" s="41"/>
    </row>
    <row r="101" spans="1:17" ht="15.75" customHeight="1" x14ac:dyDescent="0.25">
      <c r="A101" s="16">
        <v>92</v>
      </c>
      <c r="B101" s="32" t="s">
        <v>88</v>
      </c>
      <c r="C101" s="37" t="s">
        <v>162</v>
      </c>
      <c r="D101" s="37" t="s">
        <v>201</v>
      </c>
      <c r="E101" s="42" t="s">
        <v>93</v>
      </c>
      <c r="F101" s="38">
        <v>9677.4193548387084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38">
        <v>9677.4193548387084</v>
      </c>
      <c r="Q101" s="41"/>
    </row>
    <row r="102" spans="1:17" ht="15.75" customHeight="1" x14ac:dyDescent="0.25">
      <c r="A102" s="16">
        <v>93</v>
      </c>
      <c r="B102" s="32" t="s">
        <v>88</v>
      </c>
      <c r="C102" s="37" t="s">
        <v>163</v>
      </c>
      <c r="D102" s="37" t="s">
        <v>201</v>
      </c>
      <c r="E102" s="44" t="s">
        <v>93</v>
      </c>
      <c r="F102" s="38">
        <v>9677.4193548387084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38">
        <v>9677.4193548387084</v>
      </c>
      <c r="Q102" s="41"/>
    </row>
    <row r="103" spans="1:17" ht="15.75" customHeight="1" x14ac:dyDescent="0.25">
      <c r="A103" s="16">
        <v>94</v>
      </c>
      <c r="B103" s="32" t="s">
        <v>88</v>
      </c>
      <c r="C103" s="37" t="s">
        <v>164</v>
      </c>
      <c r="D103" s="37" t="s">
        <v>201</v>
      </c>
      <c r="E103" s="45" t="s">
        <v>202</v>
      </c>
      <c r="F103" s="38">
        <v>6774.1935483870966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38">
        <v>6774.1935483870966</v>
      </c>
      <c r="Q103" s="41"/>
    </row>
    <row r="104" spans="1:17" ht="15.75" customHeight="1" x14ac:dyDescent="0.25">
      <c r="A104" s="16">
        <v>95</v>
      </c>
      <c r="B104" s="32" t="s">
        <v>88</v>
      </c>
      <c r="C104" s="37" t="s">
        <v>165</v>
      </c>
      <c r="D104" s="37" t="s">
        <v>201</v>
      </c>
      <c r="E104" s="42" t="s">
        <v>202</v>
      </c>
      <c r="F104" s="38">
        <v>8709.677419354839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38">
        <v>8709.677419354839</v>
      </c>
      <c r="Q104" s="41"/>
    </row>
    <row r="105" spans="1:17" ht="15.75" customHeight="1" x14ac:dyDescent="0.25">
      <c r="A105" s="16">
        <v>96</v>
      </c>
      <c r="B105" s="32" t="s">
        <v>88</v>
      </c>
      <c r="C105" s="37" t="s">
        <v>166</v>
      </c>
      <c r="D105" s="37" t="s">
        <v>201</v>
      </c>
      <c r="E105" s="13" t="s">
        <v>202</v>
      </c>
      <c r="F105" s="38">
        <v>7741.9354838709678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38">
        <v>7741.9354838709678</v>
      </c>
      <c r="Q105" s="41"/>
    </row>
    <row r="106" spans="1:17" ht="15.75" customHeight="1" x14ac:dyDescent="0.25">
      <c r="A106" s="16">
        <v>97</v>
      </c>
      <c r="B106" s="32" t="s">
        <v>88</v>
      </c>
      <c r="C106" s="37" t="s">
        <v>167</v>
      </c>
      <c r="D106" s="37" t="s">
        <v>201</v>
      </c>
      <c r="E106" s="44" t="s">
        <v>202</v>
      </c>
      <c r="F106" s="38">
        <v>9677.4193548387084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38">
        <v>9677.4193548387084</v>
      </c>
      <c r="Q106" s="41"/>
    </row>
    <row r="107" spans="1:17" ht="15.75" customHeight="1" x14ac:dyDescent="0.25">
      <c r="A107" s="16">
        <v>98</v>
      </c>
      <c r="B107" s="32" t="s">
        <v>88</v>
      </c>
      <c r="C107" s="37" t="s">
        <v>48</v>
      </c>
      <c r="D107" s="37" t="s">
        <v>201</v>
      </c>
      <c r="E107" s="42" t="s">
        <v>202</v>
      </c>
      <c r="F107" s="38">
        <v>9677.4193548387084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38">
        <v>9677.4193548387084</v>
      </c>
      <c r="Q107" s="41"/>
    </row>
    <row r="108" spans="1:17" ht="15.75" customHeight="1" x14ac:dyDescent="0.25">
      <c r="A108" s="16">
        <v>99</v>
      </c>
      <c r="B108" s="32" t="s">
        <v>88</v>
      </c>
      <c r="C108" s="37" t="s">
        <v>54</v>
      </c>
      <c r="D108" s="37" t="s">
        <v>201</v>
      </c>
      <c r="E108" s="13" t="s">
        <v>202</v>
      </c>
      <c r="F108" s="38">
        <v>9677.4193548387084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38">
        <v>9677.4193548387084</v>
      </c>
      <c r="Q108" s="41"/>
    </row>
    <row r="109" spans="1:17" ht="15.75" customHeight="1" x14ac:dyDescent="0.25">
      <c r="A109" s="16">
        <v>100</v>
      </c>
      <c r="B109" s="32" t="s">
        <v>88</v>
      </c>
      <c r="C109" s="37" t="s">
        <v>53</v>
      </c>
      <c r="D109" s="37" t="s">
        <v>201</v>
      </c>
      <c r="E109" s="13" t="s">
        <v>202</v>
      </c>
      <c r="F109" s="38">
        <v>12580.645161290324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38">
        <v>12580.645161290324</v>
      </c>
      <c r="Q109" s="41"/>
    </row>
    <row r="110" spans="1:17" ht="15.75" customHeight="1" x14ac:dyDescent="0.25">
      <c r="A110" s="16">
        <v>101</v>
      </c>
      <c r="B110" s="32" t="s">
        <v>88</v>
      </c>
      <c r="C110" s="37" t="s">
        <v>168</v>
      </c>
      <c r="D110" s="37" t="s">
        <v>201</v>
      </c>
      <c r="E110" s="43" t="s">
        <v>202</v>
      </c>
      <c r="F110" s="38">
        <v>13548.387096774193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38">
        <v>13548.387096774193</v>
      </c>
      <c r="Q110" s="41"/>
    </row>
    <row r="111" spans="1:17" ht="15.75" customHeight="1" x14ac:dyDescent="0.25">
      <c r="A111" s="16">
        <v>102</v>
      </c>
      <c r="B111" s="32" t="s">
        <v>88</v>
      </c>
      <c r="C111" s="37" t="s">
        <v>60</v>
      </c>
      <c r="D111" s="37" t="s">
        <v>201</v>
      </c>
      <c r="E111" s="13" t="s">
        <v>202</v>
      </c>
      <c r="F111" s="38">
        <v>13548.387096774193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38">
        <v>13548.387096774193</v>
      </c>
      <c r="Q111" s="41"/>
    </row>
    <row r="112" spans="1:17" ht="15.75" customHeight="1" x14ac:dyDescent="0.25">
      <c r="A112" s="16">
        <v>103</v>
      </c>
      <c r="B112" s="32" t="s">
        <v>88</v>
      </c>
      <c r="C112" s="37" t="s">
        <v>169</v>
      </c>
      <c r="D112" s="37" t="s">
        <v>201</v>
      </c>
      <c r="E112" s="43" t="s">
        <v>202</v>
      </c>
      <c r="F112" s="38">
        <v>7741.9354838709678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38">
        <v>7741.9354838709678</v>
      </c>
      <c r="Q112" s="41"/>
    </row>
    <row r="113" spans="1:17" ht="15.75" customHeight="1" x14ac:dyDescent="0.25">
      <c r="A113" s="16">
        <v>104</v>
      </c>
      <c r="B113" s="32" t="s">
        <v>88</v>
      </c>
      <c r="C113" s="37" t="s">
        <v>170</v>
      </c>
      <c r="D113" s="37" t="s">
        <v>201</v>
      </c>
      <c r="E113" s="42" t="s">
        <v>202</v>
      </c>
      <c r="F113" s="38">
        <v>9677.4193548387084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38">
        <v>9677.4193548387084</v>
      </c>
      <c r="Q113" s="41"/>
    </row>
    <row r="114" spans="1:17" ht="15.75" customHeight="1" x14ac:dyDescent="0.25">
      <c r="A114" s="16">
        <v>105</v>
      </c>
      <c r="B114" s="32" t="s">
        <v>88</v>
      </c>
      <c r="C114" s="37" t="s">
        <v>55</v>
      </c>
      <c r="D114" s="37" t="s">
        <v>206</v>
      </c>
      <c r="E114" s="42" t="s">
        <v>96</v>
      </c>
      <c r="F114" s="38">
        <v>15290.322580645161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38">
        <v>15290.322580645161</v>
      </c>
      <c r="Q114" s="41"/>
    </row>
    <row r="115" spans="1:17" ht="15.75" customHeight="1" x14ac:dyDescent="0.25">
      <c r="A115" s="16">
        <v>106</v>
      </c>
      <c r="B115" s="32" t="s">
        <v>88</v>
      </c>
      <c r="C115" s="37" t="s">
        <v>171</v>
      </c>
      <c r="D115" s="37" t="s">
        <v>206</v>
      </c>
      <c r="E115" s="42" t="s">
        <v>96</v>
      </c>
      <c r="F115" s="38">
        <v>15483.870967741936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38">
        <v>15483.870967741936</v>
      </c>
      <c r="Q115" s="41"/>
    </row>
    <row r="116" spans="1:17" ht="15.75" customHeight="1" x14ac:dyDescent="0.25">
      <c r="A116" s="16">
        <v>107</v>
      </c>
      <c r="B116" s="32" t="s">
        <v>88</v>
      </c>
      <c r="C116" s="37" t="s">
        <v>172</v>
      </c>
      <c r="D116" s="37" t="s">
        <v>206</v>
      </c>
      <c r="E116" s="42" t="s">
        <v>96</v>
      </c>
      <c r="F116" s="38">
        <v>15483.870967741936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38">
        <v>15483.870967741936</v>
      </c>
      <c r="Q116" s="41"/>
    </row>
    <row r="117" spans="1:17" ht="15.75" customHeight="1" x14ac:dyDescent="0.25">
      <c r="A117" s="16">
        <v>108</v>
      </c>
      <c r="B117" s="32" t="s">
        <v>88</v>
      </c>
      <c r="C117" s="37" t="s">
        <v>75</v>
      </c>
      <c r="D117" s="37" t="s">
        <v>206</v>
      </c>
      <c r="E117" s="42" t="s">
        <v>96</v>
      </c>
      <c r="F117" s="38">
        <v>15483.870967741936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38">
        <v>15483.870967741936</v>
      </c>
      <c r="Q117" s="41"/>
    </row>
    <row r="118" spans="1:17" ht="15.75" customHeight="1" x14ac:dyDescent="0.25">
      <c r="A118" s="16">
        <v>109</v>
      </c>
      <c r="B118" s="32" t="s">
        <v>88</v>
      </c>
      <c r="C118" s="37" t="s">
        <v>173</v>
      </c>
      <c r="D118" s="37" t="s">
        <v>206</v>
      </c>
      <c r="E118" s="42" t="s">
        <v>96</v>
      </c>
      <c r="F118" s="38">
        <v>15483.870967741936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38">
        <v>15483.870967741936</v>
      </c>
      <c r="Q118" s="41"/>
    </row>
    <row r="119" spans="1:17" ht="15.75" customHeight="1" x14ac:dyDescent="0.25">
      <c r="A119" s="16">
        <v>110</v>
      </c>
      <c r="B119" s="32" t="s">
        <v>88</v>
      </c>
      <c r="C119" s="37" t="s">
        <v>174</v>
      </c>
      <c r="D119" s="37" t="s">
        <v>206</v>
      </c>
      <c r="E119" s="42" t="s">
        <v>96</v>
      </c>
      <c r="F119" s="38">
        <v>14516.129032258064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38">
        <v>14516.129032258064</v>
      </c>
      <c r="Q119" s="41"/>
    </row>
    <row r="120" spans="1:17" ht="15.75" customHeight="1" x14ac:dyDescent="0.25">
      <c r="A120" s="16">
        <v>111</v>
      </c>
      <c r="B120" s="32" t="s">
        <v>88</v>
      </c>
      <c r="C120" s="37" t="s">
        <v>69</v>
      </c>
      <c r="D120" s="37" t="s">
        <v>206</v>
      </c>
      <c r="E120" s="42" t="s">
        <v>96</v>
      </c>
      <c r="F120" s="38">
        <v>14516.129032258064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38">
        <v>14516.129032258064</v>
      </c>
      <c r="Q120" s="41"/>
    </row>
    <row r="121" spans="1:17" ht="15.75" customHeight="1" x14ac:dyDescent="0.25">
      <c r="A121" s="16">
        <v>112</v>
      </c>
      <c r="B121" s="32" t="s">
        <v>88</v>
      </c>
      <c r="C121" s="37" t="s">
        <v>175</v>
      </c>
      <c r="D121" s="37" t="s">
        <v>206</v>
      </c>
      <c r="E121" s="42" t="s">
        <v>96</v>
      </c>
      <c r="F121" s="38">
        <v>16451.612903225807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38">
        <v>16451.612903225807</v>
      </c>
      <c r="Q121" s="41"/>
    </row>
    <row r="122" spans="1:17" ht="15.75" customHeight="1" x14ac:dyDescent="0.25">
      <c r="A122" s="16">
        <v>113</v>
      </c>
      <c r="B122" s="32" t="s">
        <v>88</v>
      </c>
      <c r="C122" s="37" t="s">
        <v>70</v>
      </c>
      <c r="D122" s="37" t="s">
        <v>206</v>
      </c>
      <c r="E122" s="42" t="s">
        <v>96</v>
      </c>
      <c r="F122" s="38">
        <v>16451.612903225807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38">
        <v>16451.612903225807</v>
      </c>
      <c r="Q122" s="41"/>
    </row>
    <row r="123" spans="1:17" ht="15.75" customHeight="1" x14ac:dyDescent="0.25">
      <c r="A123" s="16">
        <v>114</v>
      </c>
      <c r="B123" s="32" t="s">
        <v>88</v>
      </c>
      <c r="C123" s="37" t="s">
        <v>109</v>
      </c>
      <c r="D123" s="37" t="s">
        <v>206</v>
      </c>
      <c r="E123" s="42" t="s">
        <v>96</v>
      </c>
      <c r="F123" s="38">
        <v>18387.096774193549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38">
        <v>18387.096774193549</v>
      </c>
      <c r="Q123" s="41"/>
    </row>
    <row r="124" spans="1:17" ht="15.75" customHeight="1" x14ac:dyDescent="0.25">
      <c r="A124" s="16">
        <v>115</v>
      </c>
      <c r="B124" s="32" t="s">
        <v>88</v>
      </c>
      <c r="C124" s="37" t="s">
        <v>51</v>
      </c>
      <c r="D124" s="37" t="s">
        <v>206</v>
      </c>
      <c r="E124" s="13" t="s">
        <v>97</v>
      </c>
      <c r="F124" s="38">
        <v>8225.8064516129034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38">
        <v>8225.8064516129034</v>
      </c>
      <c r="Q124" s="41"/>
    </row>
    <row r="125" spans="1:17" ht="15.75" customHeight="1" x14ac:dyDescent="0.25">
      <c r="A125" s="16">
        <v>116</v>
      </c>
      <c r="B125" s="32" t="s">
        <v>88</v>
      </c>
      <c r="C125" s="37" t="s">
        <v>176</v>
      </c>
      <c r="D125" s="37" t="s">
        <v>201</v>
      </c>
      <c r="E125" s="13" t="s">
        <v>97</v>
      </c>
      <c r="F125" s="38">
        <v>6774.1935483870966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38">
        <v>6774.1935483870966</v>
      </c>
      <c r="Q125" s="41"/>
    </row>
    <row r="126" spans="1:17" ht="15.75" customHeight="1" x14ac:dyDescent="0.25">
      <c r="A126" s="16">
        <v>117</v>
      </c>
      <c r="B126" s="32" t="s">
        <v>88</v>
      </c>
      <c r="C126" s="37" t="s">
        <v>114</v>
      </c>
      <c r="D126" s="37" t="s">
        <v>201</v>
      </c>
      <c r="E126" s="13" t="s">
        <v>97</v>
      </c>
      <c r="F126" s="38">
        <v>6774.1935483870966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38">
        <v>6774.1935483870966</v>
      </c>
      <c r="Q126" s="41"/>
    </row>
    <row r="127" spans="1:17" ht="15.75" customHeight="1" x14ac:dyDescent="0.25">
      <c r="A127" s="16">
        <v>118</v>
      </c>
      <c r="B127" s="32" t="s">
        <v>88</v>
      </c>
      <c r="C127" s="37" t="s">
        <v>177</v>
      </c>
      <c r="D127" s="37" t="s">
        <v>201</v>
      </c>
      <c r="E127" s="13" t="s">
        <v>97</v>
      </c>
      <c r="F127" s="38">
        <v>8225.8064516129034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38">
        <v>8225.8064516129034</v>
      </c>
      <c r="Q127" s="41"/>
    </row>
    <row r="128" spans="1:17" ht="15.75" customHeight="1" x14ac:dyDescent="0.25">
      <c r="A128" s="16">
        <v>119</v>
      </c>
      <c r="B128" s="32" t="s">
        <v>88</v>
      </c>
      <c r="C128" s="37" t="s">
        <v>178</v>
      </c>
      <c r="D128" s="37" t="s">
        <v>206</v>
      </c>
      <c r="E128" s="13" t="s">
        <v>97</v>
      </c>
      <c r="F128" s="38">
        <v>15483.870967741936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38">
        <v>15483.870967741936</v>
      </c>
      <c r="Q128" s="41"/>
    </row>
    <row r="129" spans="1:17" ht="15.75" customHeight="1" x14ac:dyDescent="0.25">
      <c r="A129" s="16">
        <v>120</v>
      </c>
      <c r="B129" s="32" t="s">
        <v>88</v>
      </c>
      <c r="C129" s="37" t="s">
        <v>73</v>
      </c>
      <c r="D129" s="37" t="s">
        <v>201</v>
      </c>
      <c r="E129" s="13" t="s">
        <v>97</v>
      </c>
      <c r="F129" s="38">
        <v>8225.8064516129034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38">
        <v>8225.8064516129034</v>
      </c>
      <c r="Q129" s="41"/>
    </row>
    <row r="130" spans="1:17" ht="15.75" customHeight="1" x14ac:dyDescent="0.25">
      <c r="A130" s="16">
        <v>121</v>
      </c>
      <c r="B130" s="32" t="s">
        <v>88</v>
      </c>
      <c r="C130" s="37" t="s">
        <v>179</v>
      </c>
      <c r="D130" s="37" t="s">
        <v>206</v>
      </c>
      <c r="E130" s="13" t="s">
        <v>97</v>
      </c>
      <c r="F130" s="38">
        <v>15483.870967741936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38">
        <v>15483.870967741936</v>
      </c>
      <c r="Q130" s="41"/>
    </row>
    <row r="131" spans="1:17" ht="15.75" customHeight="1" x14ac:dyDescent="0.25">
      <c r="A131" s="16">
        <v>122</v>
      </c>
      <c r="B131" s="32" t="s">
        <v>88</v>
      </c>
      <c r="C131" s="37" t="s">
        <v>63</v>
      </c>
      <c r="D131" s="37" t="s">
        <v>206</v>
      </c>
      <c r="E131" s="13" t="s">
        <v>97</v>
      </c>
      <c r="F131" s="46">
        <v>17419.354838709678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46">
        <v>17419.354838709678</v>
      </c>
      <c r="Q131" s="47"/>
    </row>
    <row r="132" spans="1:17" ht="15.75" customHeight="1" x14ac:dyDescent="0.25">
      <c r="A132" s="16">
        <v>123</v>
      </c>
      <c r="B132" s="32" t="s">
        <v>88</v>
      </c>
      <c r="C132" s="37" t="s">
        <v>180</v>
      </c>
      <c r="D132" s="37" t="s">
        <v>206</v>
      </c>
      <c r="E132" s="13" t="s">
        <v>97</v>
      </c>
      <c r="F132" s="46">
        <v>17419.354838709678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46">
        <v>17419.354838709678</v>
      </c>
      <c r="Q132" s="47"/>
    </row>
    <row r="133" spans="1:17" ht="15.75" customHeight="1" x14ac:dyDescent="0.25">
      <c r="A133" s="16">
        <v>124</v>
      </c>
      <c r="B133" s="32" t="s">
        <v>88</v>
      </c>
      <c r="C133" s="37" t="s">
        <v>181</v>
      </c>
      <c r="D133" s="37" t="s">
        <v>206</v>
      </c>
      <c r="E133" s="13" t="s">
        <v>97</v>
      </c>
      <c r="F133" s="46">
        <v>17419.354838709678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46">
        <v>17419.354838709678</v>
      </c>
      <c r="Q133" s="47"/>
    </row>
    <row r="134" spans="1:17" ht="15.75" customHeight="1" x14ac:dyDescent="0.25">
      <c r="A134" s="16">
        <v>125</v>
      </c>
      <c r="B134" s="32" t="s">
        <v>88</v>
      </c>
      <c r="C134" s="37" t="s">
        <v>182</v>
      </c>
      <c r="D134" s="37" t="s">
        <v>206</v>
      </c>
      <c r="E134" s="13" t="s">
        <v>97</v>
      </c>
      <c r="F134" s="46">
        <v>17419.354838709678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46">
        <v>17419.354838709678</v>
      </c>
      <c r="Q134" s="47"/>
    </row>
    <row r="135" spans="1:17" ht="15.75" customHeight="1" x14ac:dyDescent="0.25">
      <c r="A135" s="16">
        <v>126</v>
      </c>
      <c r="B135" s="32" t="s">
        <v>88</v>
      </c>
      <c r="C135" s="37" t="s">
        <v>183</v>
      </c>
      <c r="D135" s="37" t="s">
        <v>206</v>
      </c>
      <c r="E135" s="13" t="s">
        <v>97</v>
      </c>
      <c r="F135" s="46">
        <v>17419.354838709678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46">
        <v>17419.354838709678</v>
      </c>
      <c r="Q135" s="47"/>
    </row>
    <row r="136" spans="1:17" ht="15.75" customHeight="1" x14ac:dyDescent="0.25">
      <c r="A136" s="16">
        <v>127</v>
      </c>
      <c r="B136" s="32" t="s">
        <v>88</v>
      </c>
      <c r="C136" s="37" t="s">
        <v>65</v>
      </c>
      <c r="D136" s="37" t="s">
        <v>206</v>
      </c>
      <c r="E136" s="13" t="s">
        <v>97</v>
      </c>
      <c r="F136" s="46">
        <v>17419.354838709678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46">
        <v>17419.354838709678</v>
      </c>
      <c r="Q136" s="47"/>
    </row>
    <row r="137" spans="1:17" ht="15.75" customHeight="1" x14ac:dyDescent="0.25">
      <c r="A137" s="16">
        <v>128</v>
      </c>
      <c r="B137" s="32" t="s">
        <v>88</v>
      </c>
      <c r="C137" s="37" t="s">
        <v>64</v>
      </c>
      <c r="D137" s="37" t="s">
        <v>206</v>
      </c>
      <c r="E137" s="13" t="s">
        <v>97</v>
      </c>
      <c r="F137" s="46">
        <v>17419.354838709678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46">
        <v>17419.354838709678</v>
      </c>
      <c r="Q137" s="47"/>
    </row>
    <row r="138" spans="1:17" ht="15.75" customHeight="1" x14ac:dyDescent="0.25">
      <c r="A138" s="16">
        <v>129</v>
      </c>
      <c r="B138" s="32" t="s">
        <v>88</v>
      </c>
      <c r="C138" s="37" t="s">
        <v>61</v>
      </c>
      <c r="D138" s="37" t="s">
        <v>206</v>
      </c>
      <c r="E138" s="13" t="s">
        <v>97</v>
      </c>
      <c r="F138" s="46">
        <v>17419.354838709678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46">
        <v>17419.354838709678</v>
      </c>
      <c r="Q138" s="47"/>
    </row>
    <row r="139" spans="1:17" ht="15.75" customHeight="1" x14ac:dyDescent="0.25">
      <c r="A139" s="16">
        <v>130</v>
      </c>
      <c r="B139" s="32" t="s">
        <v>88</v>
      </c>
      <c r="C139" s="37" t="s">
        <v>184</v>
      </c>
      <c r="D139" s="37" t="s">
        <v>206</v>
      </c>
      <c r="E139" s="13" t="s">
        <v>97</v>
      </c>
      <c r="F139" s="46">
        <v>17419.354838709678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46">
        <v>17419.354838709678</v>
      </c>
      <c r="Q139" s="47"/>
    </row>
    <row r="140" spans="1:17" ht="15.75" customHeight="1" x14ac:dyDescent="0.25">
      <c r="A140" s="16">
        <v>131</v>
      </c>
      <c r="B140" s="32" t="s">
        <v>88</v>
      </c>
      <c r="C140" s="37" t="s">
        <v>129</v>
      </c>
      <c r="D140" s="37" t="s">
        <v>206</v>
      </c>
      <c r="E140" s="13" t="s">
        <v>97</v>
      </c>
      <c r="F140" s="46">
        <v>17419.354838709678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46">
        <v>17419.354838709678</v>
      </c>
      <c r="Q140" s="47"/>
    </row>
    <row r="141" spans="1:17" ht="15.75" customHeight="1" x14ac:dyDescent="0.25">
      <c r="A141" s="16">
        <v>132</v>
      </c>
      <c r="B141" s="32" t="s">
        <v>88</v>
      </c>
      <c r="C141" s="37" t="s">
        <v>185</v>
      </c>
      <c r="D141" s="37" t="s">
        <v>206</v>
      </c>
      <c r="E141" s="13" t="s">
        <v>97</v>
      </c>
      <c r="F141" s="46">
        <v>17419.354838709678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46">
        <v>17419.354838709678</v>
      </c>
      <c r="Q141" s="47"/>
    </row>
    <row r="142" spans="1:17" ht="15.75" customHeight="1" x14ac:dyDescent="0.25">
      <c r="A142" s="16">
        <v>133</v>
      </c>
      <c r="B142" s="32" t="s">
        <v>88</v>
      </c>
      <c r="C142" s="37" t="s">
        <v>186</v>
      </c>
      <c r="D142" s="37" t="s">
        <v>201</v>
      </c>
      <c r="E142" s="36" t="s">
        <v>204</v>
      </c>
      <c r="F142" s="46">
        <v>12580.645161290324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46">
        <v>12580.645161290324</v>
      </c>
      <c r="Q142" s="47"/>
    </row>
    <row r="143" spans="1:17" ht="15.75" customHeight="1" x14ac:dyDescent="0.25">
      <c r="A143" s="16">
        <v>134</v>
      </c>
      <c r="B143" s="32" t="s">
        <v>88</v>
      </c>
      <c r="C143" s="37" t="s">
        <v>187</v>
      </c>
      <c r="D143" s="37" t="s">
        <v>201</v>
      </c>
      <c r="E143" s="36" t="s">
        <v>204</v>
      </c>
      <c r="F143" s="46">
        <v>12580.645161290324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46">
        <v>12580.645161290324</v>
      </c>
      <c r="Q143" s="47"/>
    </row>
    <row r="144" spans="1:17" ht="15.75" customHeight="1" x14ac:dyDescent="0.25">
      <c r="A144" s="16">
        <v>135</v>
      </c>
      <c r="B144" s="32" t="s">
        <v>88</v>
      </c>
      <c r="C144" s="37" t="s">
        <v>188</v>
      </c>
      <c r="D144" s="37" t="s">
        <v>206</v>
      </c>
      <c r="E144" s="36" t="s">
        <v>204</v>
      </c>
      <c r="F144" s="46">
        <v>14516.129032258064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46">
        <v>14516.129032258064</v>
      </c>
      <c r="Q144" s="47"/>
    </row>
    <row r="145" spans="1:17" ht="15.75" customHeight="1" x14ac:dyDescent="0.25">
      <c r="A145" s="16">
        <v>136</v>
      </c>
      <c r="B145" s="32" t="s">
        <v>88</v>
      </c>
      <c r="C145" s="37" t="s">
        <v>189</v>
      </c>
      <c r="D145" s="37" t="s">
        <v>206</v>
      </c>
      <c r="E145" s="36" t="s">
        <v>204</v>
      </c>
      <c r="F145" s="46">
        <v>15483.870967741936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46">
        <v>15483.870967741936</v>
      </c>
      <c r="Q145" s="47"/>
    </row>
    <row r="146" spans="1:17" ht="15.75" customHeight="1" x14ac:dyDescent="0.25">
      <c r="A146" s="16">
        <v>137</v>
      </c>
      <c r="B146" s="32" t="s">
        <v>88</v>
      </c>
      <c r="C146" s="37" t="s">
        <v>76</v>
      </c>
      <c r="D146" s="37" t="s">
        <v>206</v>
      </c>
      <c r="E146" s="36" t="s">
        <v>203</v>
      </c>
      <c r="F146" s="46">
        <v>15483.870967741936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46">
        <v>15483.870967741936</v>
      </c>
      <c r="Q146" s="47"/>
    </row>
    <row r="147" spans="1:17" ht="15.75" customHeight="1" x14ac:dyDescent="0.25">
      <c r="A147" s="16">
        <v>138</v>
      </c>
      <c r="B147" s="32" t="s">
        <v>88</v>
      </c>
      <c r="C147" s="37" t="s">
        <v>128</v>
      </c>
      <c r="D147" s="37" t="s">
        <v>206</v>
      </c>
      <c r="E147" s="42" t="s">
        <v>96</v>
      </c>
      <c r="F147" s="46">
        <v>15483.870967741936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46">
        <v>15483.870967741936</v>
      </c>
      <c r="Q147" s="47"/>
    </row>
    <row r="148" spans="1:17" ht="15.75" customHeight="1" x14ac:dyDescent="0.25">
      <c r="A148" s="16">
        <v>139</v>
      </c>
      <c r="B148" s="32" t="s">
        <v>88</v>
      </c>
      <c r="C148" s="37" t="s">
        <v>190</v>
      </c>
      <c r="D148" s="37" t="s">
        <v>201</v>
      </c>
      <c r="E148" s="36" t="s">
        <v>93</v>
      </c>
      <c r="F148" s="46">
        <v>4838.7096774193542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46">
        <v>4838.7096774193542</v>
      </c>
      <c r="Q148" s="47"/>
    </row>
    <row r="149" spans="1:17" ht="15.75" customHeight="1" x14ac:dyDescent="0.25">
      <c r="A149" s="16">
        <v>140</v>
      </c>
      <c r="B149" s="32" t="s">
        <v>88</v>
      </c>
      <c r="C149" s="37" t="s">
        <v>191</v>
      </c>
      <c r="D149" s="37" t="s">
        <v>201</v>
      </c>
      <c r="E149" s="36" t="s">
        <v>93</v>
      </c>
      <c r="F149" s="46">
        <v>9677.42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46">
        <v>9677.42</v>
      </c>
      <c r="Q149" s="47"/>
    </row>
    <row r="150" spans="1:17" ht="15.75" customHeight="1" x14ac:dyDescent="0.25">
      <c r="A150" s="16">
        <v>141</v>
      </c>
      <c r="B150" s="32" t="s">
        <v>88</v>
      </c>
      <c r="C150" s="37" t="s">
        <v>192</v>
      </c>
      <c r="D150" s="37" t="s">
        <v>201</v>
      </c>
      <c r="E150" s="36" t="s">
        <v>93</v>
      </c>
      <c r="F150" s="46">
        <v>15483.87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46">
        <v>15483.87</v>
      </c>
      <c r="Q150" s="47"/>
    </row>
    <row r="151" spans="1:17" ht="15.75" customHeight="1" x14ac:dyDescent="0.25">
      <c r="A151" s="16">
        <v>142</v>
      </c>
      <c r="B151" s="32" t="s">
        <v>88</v>
      </c>
      <c r="C151" s="37" t="s">
        <v>193</v>
      </c>
      <c r="D151" s="37" t="s">
        <v>201</v>
      </c>
      <c r="E151" s="36" t="s">
        <v>93</v>
      </c>
      <c r="F151" s="46">
        <v>11612.903225806453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46">
        <v>11612.903225806453</v>
      </c>
      <c r="Q151" s="47"/>
    </row>
    <row r="152" spans="1:17" ht="15.75" customHeight="1" x14ac:dyDescent="0.25">
      <c r="A152" s="16">
        <v>143</v>
      </c>
      <c r="B152" s="32" t="s">
        <v>88</v>
      </c>
      <c r="C152" s="37" t="s">
        <v>194</v>
      </c>
      <c r="D152" s="37" t="s">
        <v>206</v>
      </c>
      <c r="E152" s="48" t="s">
        <v>93</v>
      </c>
      <c r="F152" s="46">
        <v>14516.129032258064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46">
        <v>14516.129032258064</v>
      </c>
      <c r="Q152" s="47"/>
    </row>
    <row r="153" spans="1:17" ht="15.75" customHeight="1" x14ac:dyDescent="0.25">
      <c r="A153" s="16">
        <v>144</v>
      </c>
      <c r="B153" s="32" t="s">
        <v>88</v>
      </c>
      <c r="C153" s="37" t="s">
        <v>195</v>
      </c>
      <c r="D153" s="37" t="s">
        <v>206</v>
      </c>
      <c r="E153" s="48" t="s">
        <v>93</v>
      </c>
      <c r="F153" s="46">
        <v>15483.870967741936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46">
        <v>15483.870967741936</v>
      </c>
      <c r="Q153" s="47"/>
    </row>
    <row r="154" spans="1:17" ht="15.75" customHeight="1" x14ac:dyDescent="0.25">
      <c r="A154" s="16">
        <v>145</v>
      </c>
      <c r="B154" s="32" t="s">
        <v>88</v>
      </c>
      <c r="C154" s="37" t="s">
        <v>196</v>
      </c>
      <c r="D154" s="37" t="s">
        <v>206</v>
      </c>
      <c r="E154" s="42" t="s">
        <v>96</v>
      </c>
      <c r="F154" s="46">
        <v>14516.129032258064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46">
        <v>14516.129032258064</v>
      </c>
      <c r="Q154" s="47"/>
    </row>
    <row r="155" spans="1:17" ht="15.75" customHeight="1" x14ac:dyDescent="0.25">
      <c r="A155" s="16">
        <v>146</v>
      </c>
      <c r="B155" s="32" t="s">
        <v>88</v>
      </c>
      <c r="C155" s="37" t="s">
        <v>197</v>
      </c>
      <c r="D155" s="37" t="s">
        <v>201</v>
      </c>
      <c r="E155" s="48" t="s">
        <v>203</v>
      </c>
      <c r="F155" s="46">
        <v>6774.1935483870966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46">
        <v>6774.1935483870966</v>
      </c>
      <c r="Q155" s="47"/>
    </row>
    <row r="156" spans="1:17" ht="15.75" customHeight="1" x14ac:dyDescent="0.25">
      <c r="A156" s="16">
        <v>147</v>
      </c>
      <c r="B156" s="32" t="s">
        <v>88</v>
      </c>
      <c r="C156" s="37" t="s">
        <v>198</v>
      </c>
      <c r="D156" s="37" t="s">
        <v>206</v>
      </c>
      <c r="E156" s="36" t="s">
        <v>203</v>
      </c>
      <c r="F156" s="46">
        <v>14516.129032258064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46">
        <v>14516.129032258064</v>
      </c>
      <c r="Q156" s="47"/>
    </row>
    <row r="157" spans="1:17" ht="15.75" customHeight="1" x14ac:dyDescent="0.25">
      <c r="A157" s="16">
        <v>148</v>
      </c>
      <c r="B157" s="32" t="s">
        <v>88</v>
      </c>
      <c r="C157" s="37" t="s">
        <v>113</v>
      </c>
      <c r="D157" s="37" t="s">
        <v>201</v>
      </c>
      <c r="E157" s="48" t="s">
        <v>93</v>
      </c>
      <c r="F157" s="46">
        <v>6774.1935483870966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46">
        <v>6774.1935483870966</v>
      </c>
      <c r="Q157" s="47"/>
    </row>
    <row r="158" spans="1:17" ht="15.75" customHeight="1" x14ac:dyDescent="0.25">
      <c r="A158" s="16">
        <v>149</v>
      </c>
      <c r="B158" s="32" t="s">
        <v>88</v>
      </c>
      <c r="C158" s="37" t="s">
        <v>41</v>
      </c>
      <c r="D158" s="37" t="s">
        <v>201</v>
      </c>
      <c r="E158" s="36" t="s">
        <v>93</v>
      </c>
      <c r="F158" s="46">
        <v>6774.1935483870966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46">
        <v>6774.1935483870966</v>
      </c>
      <c r="Q158" s="47"/>
    </row>
    <row r="159" spans="1:17" ht="15.75" customHeight="1" x14ac:dyDescent="0.25">
      <c r="A159" s="16">
        <v>150</v>
      </c>
      <c r="B159" s="32" t="s">
        <v>88</v>
      </c>
      <c r="C159" s="37" t="s">
        <v>52</v>
      </c>
      <c r="D159" s="37" t="s">
        <v>201</v>
      </c>
      <c r="E159" s="36" t="s">
        <v>202</v>
      </c>
      <c r="F159" s="46">
        <v>8709.677419354839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46">
        <v>8709.677419354839</v>
      </c>
      <c r="Q159" s="47"/>
    </row>
    <row r="160" spans="1:17" ht="15.75" customHeight="1" x14ac:dyDescent="0.25">
      <c r="A160" s="16">
        <v>151</v>
      </c>
      <c r="B160" s="32" t="s">
        <v>88</v>
      </c>
      <c r="C160" s="37" t="s">
        <v>199</v>
      </c>
      <c r="D160" s="37" t="s">
        <v>201</v>
      </c>
      <c r="E160" s="36" t="s">
        <v>93</v>
      </c>
      <c r="F160" s="46">
        <v>5645.161290322575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46">
        <v>5645.161290322575</v>
      </c>
      <c r="Q160" s="47"/>
    </row>
    <row r="161" spans="1:17" ht="15.75" customHeight="1" x14ac:dyDescent="0.25">
      <c r="A161" s="49"/>
      <c r="B161" s="50"/>
      <c r="C161" s="51"/>
      <c r="D161" s="52"/>
      <c r="E161" s="53"/>
      <c r="G161" s="7"/>
      <c r="H161" s="7"/>
      <c r="I161" s="7"/>
      <c r="J161" s="7"/>
      <c r="K161" s="7"/>
      <c r="L161" s="7"/>
      <c r="M161" s="7"/>
      <c r="N161" s="7"/>
      <c r="O161" s="7"/>
      <c r="P161" s="19"/>
      <c r="Q161" s="19"/>
    </row>
    <row r="162" spans="1:17" ht="15.75" customHeight="1" x14ac:dyDescent="0.25">
      <c r="A162" s="49"/>
      <c r="B162" s="50"/>
      <c r="C162" s="51"/>
      <c r="D162" s="52"/>
      <c r="E162" s="53"/>
      <c r="G162" s="7"/>
      <c r="H162" s="7"/>
      <c r="I162" s="7"/>
      <c r="J162" s="7"/>
      <c r="K162" s="7"/>
      <c r="L162" s="7"/>
      <c r="M162" s="7"/>
      <c r="N162" s="7"/>
      <c r="O162" s="7"/>
      <c r="P162" s="19"/>
      <c r="Q162" s="19"/>
    </row>
    <row r="163" spans="1:17" ht="15.75" customHeight="1" x14ac:dyDescent="0.25">
      <c r="A163" s="49"/>
      <c r="B163" s="50"/>
      <c r="C163" s="51"/>
      <c r="D163" s="51"/>
      <c r="E163" s="15"/>
      <c r="G163" s="7"/>
      <c r="H163" s="7"/>
      <c r="I163" s="7"/>
      <c r="J163" s="7"/>
      <c r="K163" s="7"/>
      <c r="L163" s="7"/>
      <c r="M163" s="7"/>
      <c r="N163" s="7"/>
      <c r="O163" s="7"/>
      <c r="P163" s="19"/>
      <c r="Q163" s="19"/>
    </row>
    <row r="164" spans="1:17" ht="15.75" customHeight="1" x14ac:dyDescent="0.25">
      <c r="A164" s="49"/>
      <c r="B164" s="50"/>
      <c r="C164" s="51"/>
      <c r="D164" s="51"/>
      <c r="E164" s="15"/>
      <c r="G164" s="7"/>
      <c r="H164" s="7"/>
      <c r="I164" s="7"/>
      <c r="J164" s="7"/>
      <c r="K164" s="7"/>
      <c r="L164" s="7"/>
      <c r="M164" s="7"/>
      <c r="N164" s="7"/>
      <c r="O164" s="7"/>
      <c r="P164" s="19"/>
      <c r="Q164" s="19"/>
    </row>
    <row r="165" spans="1:17" ht="15.75" customHeight="1" x14ac:dyDescent="0.25"/>
    <row r="166" spans="1:17" ht="15.75" customHeight="1" x14ac:dyDescent="0.25"/>
    <row r="167" spans="1:17" ht="15.75" customHeight="1" x14ac:dyDescent="0.25"/>
    <row r="168" spans="1:17" ht="15.75" customHeight="1" x14ac:dyDescent="0.25"/>
    <row r="169" spans="1:17" ht="15.75" customHeight="1" x14ac:dyDescent="0.25"/>
    <row r="170" spans="1:17" ht="15.75" customHeight="1" x14ac:dyDescent="0.25"/>
    <row r="171" spans="1:17" ht="15.75" customHeight="1" x14ac:dyDescent="0.25"/>
    <row r="172" spans="1:17" ht="15.75" customHeight="1" x14ac:dyDescent="0.25"/>
    <row r="173" spans="1:17" ht="15.75" customHeight="1" x14ac:dyDescent="0.25"/>
    <row r="174" spans="1:17" ht="15.75" customHeight="1" x14ac:dyDescent="0.25"/>
    <row r="175" spans="1:17" ht="15.75" customHeight="1" x14ac:dyDescent="0.25"/>
    <row r="176" spans="1:17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</sheetData>
  <mergeCells count="9">
    <mergeCell ref="S16:T18"/>
    <mergeCell ref="A8:P8"/>
    <mergeCell ref="A7:P7"/>
    <mergeCell ref="A1:P1"/>
    <mergeCell ref="A2:P2"/>
    <mergeCell ref="A3:P3"/>
    <mergeCell ref="A6:P6"/>
    <mergeCell ref="A4:P4"/>
    <mergeCell ref="A5:P5"/>
  </mergeCells>
  <phoneticPr fontId="25" type="noConversion"/>
  <printOptions horizontalCentered="1"/>
  <pageMargins left="0.70866141732283472" right="0.70866141732283472" top="0.74803149606299213" bottom="0.74803149606299213" header="0" footer="0"/>
  <pageSetup paperSize="4632" scale="5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unificado</vt:lpstr>
      <vt:lpstr>unificado!Área_de_impresión</vt:lpstr>
      <vt:lpstr>unificado!Títulos_a_imprimir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Lizbeth Setino</cp:lastModifiedBy>
  <cp:lastPrinted>2025-02-07T19:05:55Z</cp:lastPrinted>
  <dcterms:created xsi:type="dcterms:W3CDTF">2022-04-08T20:12:46Z</dcterms:created>
  <dcterms:modified xsi:type="dcterms:W3CDTF">2025-02-12T21:35:40Z</dcterms:modified>
</cp:coreProperties>
</file>