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Z:\Personal 2025\ACCESO A LA INFORMACION  PUBLICA\"/>
    </mc:Choice>
  </mc:AlternateContent>
  <xr:revisionPtr revIDLastSave="0" documentId="13_ncr:1_{737B0F10-29B0-4823-85B5-3479EE6260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nificado" sheetId="1" r:id="rId1"/>
  </sheets>
  <definedNames>
    <definedName name="_xlnm.Print_Area" localSheetId="0">unificado!$A$1:$P$170</definedName>
    <definedName name="_xlnm.Print_Titles" localSheetId="0">unificado!$1:$9</definedName>
  </definedNames>
  <calcPr calcId="181029"/>
</workbook>
</file>

<file path=xl/calcChain.xml><?xml version="1.0" encoding="utf-8"?>
<calcChain xmlns="http://schemas.openxmlformats.org/spreadsheetml/2006/main">
  <c r="L48" i="1" l="1"/>
  <c r="P48" i="1" s="1"/>
  <c r="L20" i="1"/>
  <c r="P20" i="1" s="1"/>
  <c r="L21" i="1"/>
  <c r="P21" i="1" s="1"/>
  <c r="L22" i="1"/>
  <c r="P22" i="1" s="1"/>
  <c r="L23" i="1"/>
  <c r="P23" i="1" s="1"/>
  <c r="L24" i="1"/>
  <c r="P24" i="1" s="1"/>
  <c r="L25" i="1"/>
  <c r="P25" i="1" s="1"/>
  <c r="L26" i="1"/>
  <c r="P26" i="1" s="1"/>
  <c r="L27" i="1"/>
  <c r="P27" i="1" s="1"/>
  <c r="L28" i="1"/>
  <c r="P28" i="1" s="1"/>
  <c r="L29" i="1"/>
  <c r="P29" i="1" s="1"/>
  <c r="L30" i="1"/>
  <c r="P30" i="1" s="1"/>
  <c r="L31" i="1"/>
  <c r="P31" i="1" s="1"/>
  <c r="L32" i="1"/>
  <c r="P32" i="1" s="1"/>
  <c r="L33" i="1"/>
  <c r="P33" i="1" s="1"/>
  <c r="L34" i="1"/>
  <c r="P34" i="1" s="1"/>
  <c r="L35" i="1"/>
  <c r="P35" i="1" s="1"/>
  <c r="L36" i="1"/>
  <c r="P36" i="1" s="1"/>
  <c r="L37" i="1"/>
  <c r="P37" i="1" s="1"/>
  <c r="L38" i="1"/>
  <c r="P38" i="1" s="1"/>
  <c r="L39" i="1"/>
  <c r="P39" i="1" s="1"/>
  <c r="L40" i="1"/>
  <c r="P40" i="1" s="1"/>
  <c r="L41" i="1"/>
  <c r="P41" i="1" s="1"/>
  <c r="L42" i="1"/>
  <c r="P42" i="1" s="1"/>
  <c r="L43" i="1"/>
  <c r="P43" i="1" s="1"/>
  <c r="L44" i="1"/>
  <c r="P44" i="1" s="1"/>
  <c r="L45" i="1"/>
  <c r="P45" i="1" s="1"/>
  <c r="L46" i="1"/>
  <c r="P46" i="1" s="1"/>
  <c r="L47" i="1"/>
  <c r="P47" i="1" s="1"/>
  <c r="L19" i="1"/>
  <c r="P19" i="1" s="1"/>
  <c r="P16" i="1"/>
  <c r="P17" i="1"/>
  <c r="P10" i="1"/>
  <c r="P11" i="1"/>
  <c r="P12" i="1"/>
  <c r="P15" i="1"/>
  <c r="P14" i="1" l="1"/>
</calcChain>
</file>

<file path=xl/sharedStrings.xml><?xml version="1.0" encoding="utf-8"?>
<sst xmlns="http://schemas.openxmlformats.org/spreadsheetml/2006/main" count="668" uniqueCount="224">
  <si>
    <t>MINISTERIO DE COMUNICACIONES INFRAESTRUCTURA Y VIVIENDA</t>
  </si>
  <si>
    <t>UNIDAD DE CONSTRUCCIÓN DE EDIFICIOS DEL ESTADO -UCEE-</t>
  </si>
  <si>
    <t>No.</t>
  </si>
  <si>
    <t>Nombre</t>
  </si>
  <si>
    <t xml:space="preserve">Bono Antigüedad </t>
  </si>
  <si>
    <t>Bono Profesional</t>
  </si>
  <si>
    <t>Bono UCEE</t>
  </si>
  <si>
    <t>Bono         66-2000</t>
  </si>
  <si>
    <t>BPTRAB</t>
  </si>
  <si>
    <t xml:space="preserve">Complemento Salarial </t>
  </si>
  <si>
    <t>011</t>
  </si>
  <si>
    <t xml:space="preserve">Hector Marroquin Berganza </t>
  </si>
  <si>
    <t xml:space="preserve">Yndra Dolores Dávila Flores </t>
  </si>
  <si>
    <t>Bono MICIV021</t>
  </si>
  <si>
    <t>Director Ejecutivo IV</t>
  </si>
  <si>
    <t>022</t>
  </si>
  <si>
    <t>Subdirector Ejecutivo III</t>
  </si>
  <si>
    <t>Miriam Cristina Ortíz Icute de Carrera</t>
  </si>
  <si>
    <t>Piloto I</t>
  </si>
  <si>
    <t>Antonio Yovani Muralles Chamalé</t>
  </si>
  <si>
    <t>Auxiliar de Topografía IV</t>
  </si>
  <si>
    <t>Edwin Rolando Colindres Ortiz</t>
  </si>
  <si>
    <t>Jorge Alberto Florian Díaz</t>
  </si>
  <si>
    <t>Peón Vigilante III</t>
  </si>
  <si>
    <t>Rosaura Elizabeth Gamboa de León</t>
  </si>
  <si>
    <t>Vicenta Dolores Molina Vela de Paredes</t>
  </si>
  <si>
    <t>Rutilio Crispin Reyes</t>
  </si>
  <si>
    <t>José David Tunay Rustrian</t>
  </si>
  <si>
    <t>Luis Fernando Días Crispin</t>
  </si>
  <si>
    <t>Eva Nidia Díaz García de Acevedo</t>
  </si>
  <si>
    <t>Miguel Angel García Tista</t>
  </si>
  <si>
    <t>Abner Ademar López Estévez</t>
  </si>
  <si>
    <t>Leslie Magnolia Mejía Fuentes de Aguilar</t>
  </si>
  <si>
    <t>Brenda Zulema Aguilar Carcamo</t>
  </si>
  <si>
    <t>Abbi Ixmucané Dávila Flores</t>
  </si>
  <si>
    <t>Edgar Daniel Sicaja Flores</t>
  </si>
  <si>
    <t>Lucrecia Anabelsy Cruz Alvarez</t>
  </si>
  <si>
    <t>Peón Viginalte III</t>
  </si>
  <si>
    <t>Gudelia Judith Santiago Morales</t>
  </si>
  <si>
    <t>Edgar Enrique Lobos Grenville</t>
  </si>
  <si>
    <t>Vivian Liseth García</t>
  </si>
  <si>
    <t>Anthony Enmanuel Alvarado Ortiz</t>
  </si>
  <si>
    <t>Karen Yamileth Romero Guerra</t>
  </si>
  <si>
    <t>Augusto Josue Hernandez Gramajo</t>
  </si>
  <si>
    <t>Maricarmen Elizabeth Escobar Guerrero</t>
  </si>
  <si>
    <t>Alberto Javier Del Valle Juarez</t>
  </si>
  <si>
    <t>Alfredo Vicente Cortéz</t>
  </si>
  <si>
    <t>Trabajador Ecónomo I</t>
  </si>
  <si>
    <t>Luis Adelmo Argueta Porres</t>
  </si>
  <si>
    <t>Juan Carlos Amado Garzaro</t>
  </si>
  <si>
    <t>Jorge Arnoldo Aguilar Letona</t>
  </si>
  <si>
    <t>Juan Manuel Paniagua Toledo</t>
  </si>
  <si>
    <t>Eduardo Alfonso Pacheco Rubio</t>
  </si>
  <si>
    <t>Mynor Eduardo Toledo Meoño</t>
  </si>
  <si>
    <t>Robin Eduardo Ross Domingo</t>
  </si>
  <si>
    <t>Waldorff Oliva Méndez</t>
  </si>
  <si>
    <t>Subdirector Ejecutivo IV</t>
  </si>
  <si>
    <t>Walter Abraham Sicajá Hernández</t>
  </si>
  <si>
    <t>Guillermo Enrique Chinchilla Comelli</t>
  </si>
  <si>
    <t>Jaime Leonel Morales García</t>
  </si>
  <si>
    <t>William Estuardo Popa Oroxom</t>
  </si>
  <si>
    <t>Flor de Maria Palencia Tejada</t>
  </si>
  <si>
    <t>Alemao Ligory Fuentes Fuentes</t>
  </si>
  <si>
    <t>Rafael Estuardo Alvarez Gelista</t>
  </si>
  <si>
    <t>Rony Danilo González Torres</t>
  </si>
  <si>
    <t>Departamento Financiero</t>
  </si>
  <si>
    <t>Ludin Arnoldo López Díaz</t>
  </si>
  <si>
    <t>Lizbeth Alejandra Setino Melgar</t>
  </si>
  <si>
    <t>Sara Beatriz Rodriguez Gil</t>
  </si>
  <si>
    <t>Hilda Lucia Contreras Estrada</t>
  </si>
  <si>
    <t>Dulce María Hernandez Arreaga</t>
  </si>
  <si>
    <t>Raul Enrique Vasquez Monterroso</t>
  </si>
  <si>
    <t>Joshuart Fernando Cruz López</t>
  </si>
  <si>
    <t>Elva Julia Mareny Téllo Mérida</t>
  </si>
  <si>
    <t>Sabdy Raquel Orozco Orozco</t>
  </si>
  <si>
    <t>Cristian Guillermo Hurtarte Santos</t>
  </si>
  <si>
    <t>Victor José Alvarado Soto</t>
  </si>
  <si>
    <t>Jackeline Lisseth Choc Boteo</t>
  </si>
  <si>
    <t>Luis Fernando López López</t>
  </si>
  <si>
    <t>Mynor Roberto Sagché Bernardino</t>
  </si>
  <si>
    <t>Rodrigo Archila Monroy</t>
  </si>
  <si>
    <t>(Articulo 10, Numeral 4, Ley de acceso a la Información Pública)</t>
  </si>
  <si>
    <t>Nota: No se erogan recursos en concepto de pago de dietas ni gastos de representación</t>
  </si>
  <si>
    <t>Renglón</t>
  </si>
  <si>
    <t>031</t>
  </si>
  <si>
    <t>029</t>
  </si>
  <si>
    <t>Cargo Nominal/Tipo de servicios</t>
  </si>
  <si>
    <t>Ubicación</t>
  </si>
  <si>
    <t>Sección de personal</t>
  </si>
  <si>
    <t>Asesoria Jurídica</t>
  </si>
  <si>
    <t>Departamento Administrativo</t>
  </si>
  <si>
    <t>Dirección</t>
  </si>
  <si>
    <t>Subdirección</t>
  </si>
  <si>
    <t>Departamento de Planificación</t>
  </si>
  <si>
    <t>Departamento de Operaciones</t>
  </si>
  <si>
    <t>Honorarios</t>
  </si>
  <si>
    <t>Salario Asignado</t>
  </si>
  <si>
    <t>Bonos 031</t>
  </si>
  <si>
    <t>TOTAL DE INGRESOS</t>
  </si>
  <si>
    <t>Director Técnico III</t>
  </si>
  <si>
    <t>Asistente profesional Jefe</t>
  </si>
  <si>
    <t>Profesional III</t>
  </si>
  <si>
    <t>Subdirector Ténico III</t>
  </si>
  <si>
    <t>Gustavo Adolfo Mendizábal Mazariegos</t>
  </si>
  <si>
    <t>Luis Armando López Mejía</t>
  </si>
  <si>
    <t>Diego Leonel Rodas García</t>
  </si>
  <si>
    <t>Geraldo Ivan Pineda Roca</t>
  </si>
  <si>
    <t>Gerson Omar Quiñonez Escobar</t>
  </si>
  <si>
    <t>Hugo Leonel Curiales Contreras</t>
  </si>
  <si>
    <t>Carlos Alberto Bautista Cabrera</t>
  </si>
  <si>
    <t>Ana Lucía Bolaños Batres</t>
  </si>
  <si>
    <t>Debora Noemí Duque López</t>
  </si>
  <si>
    <t>Gustavo Adolfo Cifuentes Catún</t>
  </si>
  <si>
    <t>021</t>
  </si>
  <si>
    <t>Axel Omar Díaz Pérez</t>
  </si>
  <si>
    <t>Cotizador y verificador de compras</t>
  </si>
  <si>
    <t>Sofia Sarai Chajón Guzmán</t>
  </si>
  <si>
    <t>Pablo Alberto Franco Franco</t>
  </si>
  <si>
    <t>Katherine Adriana Leiva Vargas</t>
  </si>
  <si>
    <t>José Eduardo Esteban Lima</t>
  </si>
  <si>
    <t>Alba Desiré Coyoy Noriega</t>
  </si>
  <si>
    <t>Donny Vidal Reyes Ramírez</t>
  </si>
  <si>
    <t>Marlon Alcides Ubeda Méndez</t>
  </si>
  <si>
    <t>Roberto Edgardo Torres Sanchez</t>
  </si>
  <si>
    <t>Karla Zucely Leiva Estrada</t>
  </si>
  <si>
    <t>Flor de Maria Díaz Reyna</t>
  </si>
  <si>
    <t>Jenny Ivette Barrios Vital de Rodriguez</t>
  </si>
  <si>
    <t>Julio Christian Montenegro Guzmán</t>
  </si>
  <si>
    <t>Candy Estrella González García</t>
  </si>
  <si>
    <t>Emily Mariceleste Carranza González</t>
  </si>
  <si>
    <t>Jose Daniel Montenegro Payes</t>
  </si>
  <si>
    <t>Andrés Sebastián Coronado Menéndez</t>
  </si>
  <si>
    <t>Heidi Scarlett Miranda Godínez</t>
  </si>
  <si>
    <t>Noelia Marisol Gómez González</t>
  </si>
  <si>
    <t>Ronaldo López Monzón</t>
  </si>
  <si>
    <t>José Luis Gándara Gaborit</t>
  </si>
  <si>
    <t>Miguel Angel Juárez López</t>
  </si>
  <si>
    <t>Douglas Alexander Santos Cortez</t>
  </si>
  <si>
    <t>Mario Alfredo Mendoza Farfán</t>
  </si>
  <si>
    <t>Dafne Paola Sandoval Barahona</t>
  </si>
  <si>
    <t>Juan Carlos Carías Estrada</t>
  </si>
  <si>
    <t>Miltón Valerio Villagrán Gramajo</t>
  </si>
  <si>
    <t>Rodrigo Franklin González Sinto</t>
  </si>
  <si>
    <t>Sem Jaffeth González López</t>
  </si>
  <si>
    <t>Aldo Rolando Rodríguez Herrera</t>
  </si>
  <si>
    <t>Neri Armando Pascual Quemé Chiché</t>
  </si>
  <si>
    <t>Felipe Humberto Chigüil Mazariegos</t>
  </si>
  <si>
    <t>Maricruz Aguirre Coronado</t>
  </si>
  <si>
    <t>Gilma Judith Ordoñez Zuñiga Martínez</t>
  </si>
  <si>
    <t>Carlos Enrique Gonzalez Sierra</t>
  </si>
  <si>
    <t>Esther Abigail García Monterrroso</t>
  </si>
  <si>
    <t>Silvia Lucrecia Coronado Maléndez</t>
  </si>
  <si>
    <t>Lorena Edith Morales López de García</t>
  </si>
  <si>
    <t>José Eliel Linares Barrera</t>
  </si>
  <si>
    <t>Pedro Antonio Priego   Ramírez</t>
  </si>
  <si>
    <t>Jorge Mario Martínez Godoy</t>
  </si>
  <si>
    <t>María Teresa Cifuentes Arreaga</t>
  </si>
  <si>
    <t>José Luis Arroyo Celada</t>
  </si>
  <si>
    <t>Luis Carlos Guzman Mendez</t>
  </si>
  <si>
    <t>Matium Esteven Gómez de León</t>
  </si>
  <si>
    <t>Edwin Armando Muñoz Morán</t>
  </si>
  <si>
    <t>Mirna Esperanza Bances Milla</t>
  </si>
  <si>
    <t>Néstor Rocael Dávila Chette</t>
  </si>
  <si>
    <t>Claudia Veda Cáceres Salas</t>
  </si>
  <si>
    <t>Bayron Alberto Beltetón Sánchez</t>
  </si>
  <si>
    <t>Ana Lucía Chaperón Ixcoy</t>
  </si>
  <si>
    <t xml:space="preserve">Alicia Monzón Tellez Monzón </t>
  </si>
  <si>
    <t>Mónica María Roquel Cárdenas</t>
  </si>
  <si>
    <t>Rita Odett Wong de Paz</t>
  </si>
  <si>
    <t>María José Villar Franco</t>
  </si>
  <si>
    <t>Edelma Yolanda de León Sánchez de Leal</t>
  </si>
  <si>
    <t>Gerardo Alfonso Estrada de la Cruz</t>
  </si>
  <si>
    <t>Elsy Yarcenia Miranda Orozco de Fuentes</t>
  </si>
  <si>
    <t>Marvin Leonel Felipe Sitán</t>
  </si>
  <si>
    <t>Isis Esmeralda Calderón Gómez</t>
  </si>
  <si>
    <t>Jorge Fernando Ramirez Perez</t>
  </si>
  <si>
    <t>Matias Morales Pérez</t>
  </si>
  <si>
    <t>María Lucia Román Garcia de Morales</t>
  </si>
  <si>
    <t>Nelly María Aguilera Duarte</t>
  </si>
  <si>
    <t>Benjamin Pirir Vásquez</t>
  </si>
  <si>
    <t>Elder Rolando Orellana Leal</t>
  </si>
  <si>
    <t>José Fernando Mejicanos Diaz</t>
  </si>
  <si>
    <t>Mirza Paola Payés Roldan</t>
  </si>
  <si>
    <t>Melvy Lucrecia Orozco Fuentes Castejón</t>
  </si>
  <si>
    <t>Heidy Elizabeth Amaya</t>
  </si>
  <si>
    <t>Tracy Mirlet López Avila</t>
  </si>
  <si>
    <t>Ana Lucía Méndez Solórzano</t>
  </si>
  <si>
    <t>Melany Amaydé Ramirez Matias</t>
  </si>
  <si>
    <t>Vilvia Claribel Molineros Peña</t>
  </si>
  <si>
    <t>Vivian María Paiz Roldán</t>
  </si>
  <si>
    <t>Juan Carlos Maldonado Conde</t>
  </si>
  <si>
    <t>Hugo David Girón de la Vega</t>
  </si>
  <si>
    <t>Wilver Jefersson Esquite Lucero</t>
  </si>
  <si>
    <t>Ramiro Medrano y Medrano</t>
  </si>
  <si>
    <t xml:space="preserve">En la Direccion </t>
  </si>
  <si>
    <t xml:space="preserve">Servicios Técnicos </t>
  </si>
  <si>
    <t>Departamento De Finanzas y Suministros</t>
  </si>
  <si>
    <t>Unidad de Auditoria Interna</t>
  </si>
  <si>
    <t>Unidad de Asesoría Jurídica</t>
  </si>
  <si>
    <t>Servicios Profesionales</t>
  </si>
  <si>
    <t xml:space="preserve">Servicios Profesionales </t>
  </si>
  <si>
    <t>bomo compensatorio exclusivo por ajuste al salario minimo 031-2024</t>
  </si>
  <si>
    <t>departamento de Operaciones</t>
  </si>
  <si>
    <t xml:space="preserve">Departamento de Planificacion </t>
  </si>
  <si>
    <t>Auditoria Interna</t>
  </si>
  <si>
    <t>Axel Daniel García Jiménez</t>
  </si>
  <si>
    <t>Bárbara Virginia Carrillo López</t>
  </si>
  <si>
    <t>Lucrecia Magadalena Abac Baquiax</t>
  </si>
  <si>
    <t>Mario Eduardo Gálvez González</t>
  </si>
  <si>
    <t xml:space="preserve">Christian Alejandro Duarte Molina </t>
  </si>
  <si>
    <t>Gloria Paola López Borror</t>
  </si>
  <si>
    <t xml:space="preserve">Luisa Fernanda Marroquin González </t>
  </si>
  <si>
    <t>Allan Josué Figueroa Rodas</t>
  </si>
  <si>
    <t>Alvaro Avilio Morales Burrión</t>
  </si>
  <si>
    <t>Juvel Stuardo De león De paz</t>
  </si>
  <si>
    <t>Silvia Leticia Alvarado Rojas</t>
  </si>
  <si>
    <t>Sergio Estuardo Montoya Flores</t>
  </si>
  <si>
    <t>Mario David Pérez Hernández</t>
  </si>
  <si>
    <t xml:space="preserve">Departamento Administrativo </t>
  </si>
  <si>
    <t>Correspondiente al mes: febrero 2025</t>
  </si>
  <si>
    <r>
      <t>Jefe de Sección de Personal:</t>
    </r>
    <r>
      <rPr>
        <b/>
        <sz val="11"/>
        <rFont val="Arial"/>
        <family val="2"/>
      </rPr>
      <t xml:space="preserve"> Licda. Yndra Dolores Davila Flores</t>
    </r>
  </si>
  <si>
    <r>
      <t xml:space="preserve">Responsable de actualización de la Información: </t>
    </r>
    <r>
      <rPr>
        <b/>
        <sz val="11"/>
        <rFont val="Arial"/>
        <family val="2"/>
      </rPr>
      <t>Noelia Marisol Gómez González</t>
    </r>
  </si>
  <si>
    <r>
      <t xml:space="preserve">Fecha de actualización: </t>
    </r>
    <r>
      <rPr>
        <b/>
        <sz val="11"/>
        <rFont val="Arial"/>
        <family val="2"/>
      </rPr>
      <t>28 de febrero del 2025</t>
    </r>
  </si>
  <si>
    <t xml:space="preserve">Direccion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</si>
</sst>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&quot;Q&quot;#,##0.00"/>
    <numFmt numFmtId="166" formatCode="_-* #,##0.00\ _€_-;\-* #,##0.00\ _€_-;_-* &quot;-&quot;??\ _€_-;_-@_-"/>
  </numFmts>
  <fonts count="2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b/>
      <sz val="11"/>
      <color theme="4"/>
      <name val="Arial"/>
      <family val="2"/>
    </font>
    <font>
      <sz val="11"/>
      <color theme="4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9">
    <xf numFmtId="0" fontId="0" fillId="0" borderId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" fillId="0" borderId="0"/>
    <xf numFmtId="0" fontId="18" fillId="0" borderId="0"/>
    <xf numFmtId="0" fontId="1" fillId="8" borderId="9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0" borderId="0"/>
    <xf numFmtId="0" fontId="1" fillId="8" borderId="9" applyNumberFormat="0" applyFont="0" applyAlignment="0" applyProtection="0"/>
    <xf numFmtId="44" fontId="1" fillId="0" borderId="0" applyFont="0" applyFill="0" applyBorder="0" applyAlignment="0" applyProtection="0"/>
    <xf numFmtId="0" fontId="19" fillId="0" borderId="0">
      <alignment vertical="top"/>
    </xf>
    <xf numFmtId="0" fontId="19" fillId="0" borderId="0">
      <alignment vertical="top"/>
    </xf>
  </cellStyleXfs>
  <cellXfs count="55">
    <xf numFmtId="0" fontId="0" fillId="0" borderId="0" xfId="0"/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wrapText="1"/>
    </xf>
    <xf numFmtId="0" fontId="23" fillId="0" borderId="0" xfId="0" applyFont="1"/>
    <xf numFmtId="0" fontId="26" fillId="0" borderId="0" xfId="0" applyFont="1" applyAlignment="1">
      <alignment horizontal="center" wrapText="1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center" wrapText="1"/>
    </xf>
    <xf numFmtId="0" fontId="26" fillId="0" borderId="0" xfId="0" applyFont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wrapText="1"/>
    </xf>
    <xf numFmtId="49" fontId="23" fillId="0" borderId="1" xfId="0" applyNumberFormat="1" applyFont="1" applyBorder="1" applyAlignment="1">
      <alignment horizontal="center"/>
    </xf>
    <xf numFmtId="0" fontId="23" fillId="0" borderId="1" xfId="0" applyFont="1" applyBorder="1" applyAlignment="1">
      <alignment horizontal="left"/>
    </xf>
    <xf numFmtId="44" fontId="24" fillId="0" borderId="1" xfId="0" applyNumberFormat="1" applyFont="1" applyBorder="1"/>
    <xf numFmtId="44" fontId="23" fillId="0" borderId="1" xfId="0" applyNumberFormat="1" applyFont="1" applyBorder="1" applyAlignment="1">
      <alignment horizontal="center"/>
    </xf>
    <xf numFmtId="44" fontId="23" fillId="0" borderId="0" xfId="0" applyNumberFormat="1" applyFont="1" applyAlignment="1">
      <alignment horizontal="center"/>
    </xf>
    <xf numFmtId="0" fontId="23" fillId="0" borderId="1" xfId="0" applyFont="1" applyBorder="1" applyAlignment="1">
      <alignment horizontal="left" vertical="center"/>
    </xf>
    <xf numFmtId="0" fontId="23" fillId="33" borderId="1" xfId="0" applyFont="1" applyFill="1" applyBorder="1" applyAlignment="1">
      <alignment horizontal="left"/>
    </xf>
    <xf numFmtId="44" fontId="23" fillId="33" borderId="1" xfId="0" applyNumberFormat="1" applyFont="1" applyFill="1" applyBorder="1"/>
    <xf numFmtId="44" fontId="23" fillId="0" borderId="1" xfId="0" applyNumberFormat="1" applyFont="1" applyBorder="1"/>
    <xf numFmtId="44" fontId="23" fillId="0" borderId="0" xfId="0" applyNumberFormat="1" applyFont="1"/>
    <xf numFmtId="49" fontId="23" fillId="0" borderId="1" xfId="0" applyNumberFormat="1" applyFont="1" applyBorder="1" applyAlignment="1">
      <alignment horizontal="center" wrapText="1"/>
    </xf>
    <xf numFmtId="0" fontId="24" fillId="0" borderId="1" xfId="0" applyFont="1" applyBorder="1" applyAlignment="1">
      <alignment horizontal="left"/>
    </xf>
    <xf numFmtId="49" fontId="23" fillId="0" borderId="1" xfId="0" applyNumberFormat="1" applyFont="1" applyBorder="1" applyAlignment="1">
      <alignment horizontal="left" wrapText="1"/>
    </xf>
    <xf numFmtId="0" fontId="23" fillId="0" borderId="0" xfId="0" applyFont="1" applyAlignment="1">
      <alignment horizontal="center" vertical="center" wrapText="1"/>
    </xf>
    <xf numFmtId="44" fontId="23" fillId="33" borderId="1" xfId="0" applyNumberFormat="1" applyFont="1" applyFill="1" applyBorder="1" applyAlignment="1">
      <alignment horizontal="center"/>
    </xf>
    <xf numFmtId="49" fontId="23" fillId="0" borderId="1" xfId="0" applyNumberFormat="1" applyFont="1" applyBorder="1" applyAlignment="1">
      <alignment horizontal="center" vertical="top"/>
    </xf>
    <xf numFmtId="0" fontId="23" fillId="0" borderId="1" xfId="0" applyFont="1" applyBorder="1" applyAlignment="1">
      <alignment horizontal="left" vertical="top"/>
    </xf>
    <xf numFmtId="164" fontId="23" fillId="0" borderId="1" xfId="0" applyNumberFormat="1" applyFont="1" applyBorder="1" applyAlignment="1">
      <alignment horizontal="center"/>
    </xf>
    <xf numFmtId="164" fontId="23" fillId="0" borderId="11" xfId="0" applyNumberFormat="1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left" vertical="center"/>
    </xf>
    <xf numFmtId="44" fontId="23" fillId="0" borderId="1" xfId="0" applyNumberFormat="1" applyFont="1" applyBorder="1" applyAlignment="1">
      <alignment horizontal="center" vertical="center"/>
    </xf>
    <xf numFmtId="44" fontId="23" fillId="0" borderId="0" xfId="0" applyNumberFormat="1" applyFont="1" applyAlignment="1">
      <alignment horizontal="center" vertical="center"/>
    </xf>
    <xf numFmtId="0" fontId="23" fillId="34" borderId="1" xfId="0" applyFont="1" applyFill="1" applyBorder="1" applyAlignment="1">
      <alignment horizontal="left" vertical="center"/>
    </xf>
    <xf numFmtId="8" fontId="23" fillId="0" borderId="1" xfId="0" applyNumberFormat="1" applyFont="1" applyBorder="1" applyAlignment="1">
      <alignment horizontal="left" vertical="center" wrapText="1"/>
    </xf>
    <xf numFmtId="165" fontId="23" fillId="0" borderId="1" xfId="0" applyNumberFormat="1" applyFont="1" applyBorder="1" applyAlignment="1">
      <alignment horizontal="left" vertical="center"/>
    </xf>
    <xf numFmtId="8" fontId="23" fillId="0" borderId="1" xfId="0" applyNumberFormat="1" applyFont="1" applyBorder="1" applyAlignment="1">
      <alignment horizontal="left" wrapText="1"/>
    </xf>
    <xf numFmtId="165" fontId="23" fillId="0" borderId="1" xfId="0" applyNumberFormat="1" applyFont="1" applyBorder="1" applyAlignment="1">
      <alignment horizontal="left"/>
    </xf>
    <xf numFmtId="44" fontId="23" fillId="34" borderId="0" xfId="0" applyNumberFormat="1" applyFont="1" applyFill="1" applyAlignment="1">
      <alignment horizontal="center" vertical="center"/>
    </xf>
    <xf numFmtId="0" fontId="23" fillId="0" borderId="1" xfId="0" applyFont="1" applyBorder="1"/>
    <xf numFmtId="8" fontId="23" fillId="0" borderId="1" xfId="0" applyNumberFormat="1" applyFont="1" applyBorder="1" applyAlignment="1">
      <alignment vertical="center" wrapText="1"/>
    </xf>
    <xf numFmtId="0" fontId="23" fillId="0" borderId="1" xfId="0" applyFont="1" applyFill="1" applyBorder="1" applyAlignment="1">
      <alignment horizontal="left"/>
    </xf>
    <xf numFmtId="0" fontId="23" fillId="0" borderId="0" xfId="0" applyFont="1" applyAlignment="1">
      <alignment horizontal="left"/>
    </xf>
    <xf numFmtId="44" fontId="23" fillId="0" borderId="0" xfId="0" applyNumberFormat="1" applyFont="1" applyBorder="1" applyAlignment="1">
      <alignment horizontal="center"/>
    </xf>
    <xf numFmtId="44" fontId="23" fillId="0" borderId="0" xfId="0" applyNumberFormat="1" applyFont="1" applyBorder="1" applyAlignment="1">
      <alignment horizontal="center" vertical="center"/>
    </xf>
    <xf numFmtId="44" fontId="23" fillId="33" borderId="0" xfId="0" applyNumberFormat="1" applyFont="1" applyFill="1" applyBorder="1"/>
    <xf numFmtId="0" fontId="26" fillId="35" borderId="1" xfId="0" applyFont="1" applyFill="1" applyBorder="1" applyAlignment="1">
      <alignment horizontal="center" vertical="center" wrapText="1"/>
    </xf>
    <xf numFmtId="0" fontId="26" fillId="35" borderId="1" xfId="0" applyFont="1" applyFill="1" applyBorder="1" applyAlignment="1">
      <alignment horizontal="left" vertical="center" wrapText="1"/>
    </xf>
    <xf numFmtId="44" fontId="26" fillId="35" borderId="1" xfId="0" applyNumberFormat="1" applyFont="1" applyFill="1" applyBorder="1" applyAlignment="1">
      <alignment horizontal="center" vertical="center" wrapText="1"/>
    </xf>
  </cellXfs>
  <cellStyles count="99">
    <cellStyle name="20% - Énfasis1" xfId="18" builtinId="30" customBuiltin="1"/>
    <cellStyle name="20% - Énfasis1 2" xfId="75" xr:uid="{CC66B423-6B27-4C03-A12E-DB47F01912B2}"/>
    <cellStyle name="20% - Énfasis2" xfId="22" builtinId="34" customBuiltin="1"/>
    <cellStyle name="20% - Énfasis2 2" xfId="78" xr:uid="{8148F7ED-FACA-4763-8F02-1733C7E3360C}"/>
    <cellStyle name="20% - Énfasis3" xfId="26" builtinId="38" customBuiltin="1"/>
    <cellStyle name="20% - Énfasis3 2" xfId="81" xr:uid="{BFCED6C7-C894-4508-82C7-E4F991B2A0AB}"/>
    <cellStyle name="20% - Énfasis4" xfId="30" builtinId="42" customBuiltin="1"/>
    <cellStyle name="20% - Énfasis4 2" xfId="84" xr:uid="{FAF58E00-8F77-461B-B67D-DE20106D6A8A}"/>
    <cellStyle name="20% - Énfasis5" xfId="34" builtinId="46" customBuiltin="1"/>
    <cellStyle name="20% - Énfasis5 2" xfId="87" xr:uid="{AFEA124A-ED61-4358-AC76-9756EDA47BE0}"/>
    <cellStyle name="20% - Énfasis6" xfId="38" builtinId="50" customBuiltin="1"/>
    <cellStyle name="20% - Énfasis6 2" xfId="90" xr:uid="{2594178E-0D73-4ACF-92D3-CE50196E2030}"/>
    <cellStyle name="40% - Énfasis1" xfId="19" builtinId="31" customBuiltin="1"/>
    <cellStyle name="40% - Énfasis1 2" xfId="76" xr:uid="{2ABDD16C-7BED-46D9-93E5-DA8BE1084FBE}"/>
    <cellStyle name="40% - Énfasis2" xfId="23" builtinId="35" customBuiltin="1"/>
    <cellStyle name="40% - Énfasis2 2" xfId="79" xr:uid="{4B0387F1-4496-47B4-A316-8164D6E7827D}"/>
    <cellStyle name="40% - Énfasis3" xfId="27" builtinId="39" customBuiltin="1"/>
    <cellStyle name="40% - Énfasis3 2" xfId="82" xr:uid="{F970BA5E-4091-45DA-8718-B2401D844FD9}"/>
    <cellStyle name="40% - Énfasis4" xfId="31" builtinId="43" customBuiltin="1"/>
    <cellStyle name="40% - Énfasis4 2" xfId="85" xr:uid="{45226320-28E5-4041-B0C2-40CF9917882C}"/>
    <cellStyle name="40% - Énfasis5" xfId="35" builtinId="47" customBuiltin="1"/>
    <cellStyle name="40% - Énfasis5 2" xfId="88" xr:uid="{C28A8982-8FE9-4441-919A-B7F008C1CAF1}"/>
    <cellStyle name="40% - Énfasis6" xfId="39" builtinId="51" customBuiltin="1"/>
    <cellStyle name="40% - Énfasis6 2" xfId="91" xr:uid="{E39DBA8A-D826-4581-982C-142EC7457F6D}"/>
    <cellStyle name="60% - Énfasis1" xfId="20" builtinId="32" customBuiltin="1"/>
    <cellStyle name="60% - Énfasis1 2" xfId="77" xr:uid="{6818BA25-1A8E-4214-B431-83CA430516CC}"/>
    <cellStyle name="60% - Énfasis2" xfId="24" builtinId="36" customBuiltin="1"/>
    <cellStyle name="60% - Énfasis2 2" xfId="80" xr:uid="{B3508931-1C16-43BE-90C6-CE319288C1EB}"/>
    <cellStyle name="60% - Énfasis3" xfId="28" builtinId="40" customBuiltin="1"/>
    <cellStyle name="60% - Énfasis3 2" xfId="83" xr:uid="{552CF59D-A7FB-4293-83DB-6EFB7D9BCFF7}"/>
    <cellStyle name="60% - Énfasis4" xfId="32" builtinId="44" customBuiltin="1"/>
    <cellStyle name="60% - Énfasis4 2" xfId="86" xr:uid="{E44ED0DC-1101-46AD-B3D5-BA91ED02D91F}"/>
    <cellStyle name="60% - Énfasis5" xfId="36" builtinId="48" customBuiltin="1"/>
    <cellStyle name="60% - Énfasis5 2" xfId="89" xr:uid="{5F9016D0-6854-4BE9-A463-F354FCD71AAE}"/>
    <cellStyle name="60% - Énfasis6" xfId="40" builtinId="52" customBuiltin="1"/>
    <cellStyle name="60% - Énfasis6 2" xfId="92" xr:uid="{635F1035-4AED-493E-B429-508F2E7F8A93}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9" builtinId="20" customBuiltin="1"/>
    <cellStyle name="Incorrecto" xfId="7" builtinId="27" customBuiltin="1"/>
    <cellStyle name="Millares 2" xfId="44" xr:uid="{944CB887-5FA1-4F5B-BDC3-6E640A9F2BB7}"/>
    <cellStyle name="Millares 2 2" xfId="59" xr:uid="{2A7C37DB-446B-4809-BE2C-6C45B22DC2AE}"/>
    <cellStyle name="Millares 2 2 2" xfId="71" xr:uid="{3FE2DD79-CC8C-448E-A945-C7CD3B1BCEF2}"/>
    <cellStyle name="Millares 2 3" xfId="54" xr:uid="{CC4F73C7-DC34-4E7F-8087-631FE4FE88CA}"/>
    <cellStyle name="Millares 3" xfId="58" xr:uid="{33176D9C-DC03-4720-BD60-80211E94990A}"/>
    <cellStyle name="Millares 3 2" xfId="70" xr:uid="{5D2191E2-8F21-446B-9A45-DF13DBC8AF26}"/>
    <cellStyle name="Millares 4" xfId="52" xr:uid="{2CC275AE-F5DE-4581-BADA-C4997A89EFD3}"/>
    <cellStyle name="Millares 5" xfId="53" xr:uid="{9778EA13-C216-4E09-8610-7978E46305A4}"/>
    <cellStyle name="Millares 6" xfId="42" xr:uid="{48583F8F-0D39-484C-9E15-08138900AD97}"/>
    <cellStyle name="Moneda 2" xfId="48" xr:uid="{BA926A5D-F6EA-419F-963B-315EB3BAF63D}"/>
    <cellStyle name="Moneda 2 2" xfId="62" xr:uid="{C2BC1F94-B213-442A-99FB-EDCF5ADC7045}"/>
    <cellStyle name="Moneda 2 2 2" xfId="74" xr:uid="{D93523BB-356F-437E-95CC-100FF1149E94}"/>
    <cellStyle name="Moneda 2 3" xfId="69" xr:uid="{F26CB292-D769-4B09-BA36-8F5A29810F8D}"/>
    <cellStyle name="Moneda 2 4" xfId="57" xr:uid="{C655B4AC-3362-42C0-97F0-6288DB176D5A}"/>
    <cellStyle name="Moneda 3" xfId="51" xr:uid="{D75A7309-B7E0-421B-AD19-4B02D64135E6}"/>
    <cellStyle name="Moneda 3 2" xfId="73" xr:uid="{8959C9E7-8BA8-4EB9-BDB3-BE355693049E}"/>
    <cellStyle name="Moneda 3 3" xfId="61" xr:uid="{4C5A6203-AB7D-4650-8BFE-A5A3C3E3521C}"/>
    <cellStyle name="Moneda 4" xfId="66" xr:uid="{17C09128-6A8B-48F4-87E7-4B63EBCB5320}"/>
    <cellStyle name="Moneda 4 2" xfId="96" xr:uid="{64A881F4-C520-4307-BFAB-1DB551580DB2}"/>
    <cellStyle name="Moneda 5" xfId="68" xr:uid="{B314746F-92F5-46C7-B081-0E8FCE3E4DD8}"/>
    <cellStyle name="Moneda 6" xfId="56" xr:uid="{7F953F1F-CC65-404C-8927-FCF6BD8B4EE1}"/>
    <cellStyle name="Moneda 7" xfId="46" xr:uid="{19C8825B-3FA3-4CB6-91EB-69020C821D58}"/>
    <cellStyle name="Neutral" xfId="8" builtinId="28" customBuiltin="1"/>
    <cellStyle name="Normal" xfId="0" builtinId="0"/>
    <cellStyle name="Normal 2" xfId="43" xr:uid="{C90653C5-A745-47D6-B0EC-162EED476C74}"/>
    <cellStyle name="Normal 3" xfId="45" xr:uid="{5DE64A82-EF81-4DD9-977A-C163F7F2B7BC}"/>
    <cellStyle name="Normal 3 2" xfId="60" xr:uid="{12847DE3-C039-4F06-A795-27522E49919F}"/>
    <cellStyle name="Normal 3 2 2" xfId="72" xr:uid="{04865AC8-3888-4DAE-B533-B0F1EE05086F}"/>
    <cellStyle name="Normal 3 3" xfId="67" xr:uid="{93400BB7-66BF-4DFD-89AC-01429475ED9A}"/>
    <cellStyle name="Normal 3 4" xfId="55" xr:uid="{512F13ED-9E16-4A6F-BAA7-C4064A6F17DD}"/>
    <cellStyle name="Normal 4" xfId="50" xr:uid="{14EC67E8-3EFD-4426-9A8F-F97237C6A29E}"/>
    <cellStyle name="Normal 4 2" xfId="93" xr:uid="{2FC7DAB2-9959-4F6F-8EDD-AE0EA28DE8BF}"/>
    <cellStyle name="Normal 4 3" xfId="63" xr:uid="{0B207686-4595-43F6-8647-5491CCC083E6}"/>
    <cellStyle name="Normal 5" xfId="64" xr:uid="{6BA4D7FE-5F11-44DC-A12C-239A751EE696}"/>
    <cellStyle name="Normal 5 2" xfId="94" xr:uid="{3AE2A5B1-8BC7-4507-B140-3A5081EDFE59}"/>
    <cellStyle name="Normal 6" xfId="97" xr:uid="{9D96E8AE-9C69-415D-82E3-8B01D42C0312}"/>
    <cellStyle name="Normal 7" xfId="98" xr:uid="{732FA68F-AAA6-410C-B3D1-9E68E36D2749}"/>
    <cellStyle name="Normal 8" xfId="41" xr:uid="{9A7DFAC5-8BC7-4A21-A07D-7AC59CDA2BA0}"/>
    <cellStyle name="Notas 2" xfId="65" xr:uid="{B40258DC-A22C-4322-A21B-521486D424E7}"/>
    <cellStyle name="Notas 2 2" xfId="95" xr:uid="{E5DCE715-3CA2-491C-A467-5B7EE124677B}"/>
    <cellStyle name="Porcentaje 2" xfId="49" xr:uid="{95A08070-9DE5-45B8-99BD-6326186E6CEA}"/>
    <cellStyle name="Porcentaje 3" xfId="47" xr:uid="{E159532D-644A-436E-885E-871510356BF3}"/>
    <cellStyle name="Salida" xfId="10" builtinId="21" customBuiltin="1"/>
    <cellStyle name="Texto de advertencia" xfId="14" builtinId="11" customBuiltin="1"/>
    <cellStyle name="Texto explicativo" xfId="15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45830</xdr:colOff>
      <xdr:row>0</xdr:row>
      <xdr:rowOff>170965</xdr:rowOff>
    </xdr:from>
    <xdr:to>
      <xdr:col>2</xdr:col>
      <xdr:colOff>2163981</xdr:colOff>
      <xdr:row>7</xdr:row>
      <xdr:rowOff>4190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79D37FE-B954-4A4C-B0FF-F74F4408D4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56350"/>
        <a:stretch/>
      </xdr:blipFill>
      <xdr:spPr bwMode="auto">
        <a:xfrm>
          <a:off x="45830" y="170965"/>
          <a:ext cx="3238739" cy="1166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794972</xdr:colOff>
      <xdr:row>0</xdr:row>
      <xdr:rowOff>170962</xdr:rowOff>
    </xdr:from>
    <xdr:to>
      <xdr:col>15</xdr:col>
      <xdr:colOff>1104570</xdr:colOff>
      <xdr:row>6</xdr:row>
      <xdr:rowOff>146538</xdr:rowOff>
    </xdr:to>
    <xdr:pic>
      <xdr:nvPicPr>
        <xdr:cNvPr id="3" name="Imagen 2" descr="Patrón de fondo&#10;&#10;Descripción generada automáticamente con confianza media">
          <a:extLst>
            <a:ext uri="{FF2B5EF4-FFF2-40B4-BE49-F238E27FC236}">
              <a16:creationId xmlns:a16="http://schemas.microsoft.com/office/drawing/2014/main" id="{FA84123C-1D2F-4F85-94E8-45DAB8FDCF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945" t="4662" r="5686" b="89941"/>
        <a:stretch/>
      </xdr:blipFill>
      <xdr:spPr>
        <a:xfrm>
          <a:off x="15461030" y="170962"/>
          <a:ext cx="3501807" cy="1147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00"/>
  <sheetViews>
    <sheetView tabSelected="1" topLeftCell="A22" zoomScale="85" zoomScaleNormal="85" workbookViewId="0">
      <selection activeCell="E53" sqref="E53"/>
    </sheetView>
  </sheetViews>
  <sheetFormatPr baseColWidth="10" defaultColWidth="14.42578125" defaultRowHeight="15" customHeight="1" x14ac:dyDescent="0.2"/>
  <cols>
    <col min="1" max="1" width="5.7109375" style="4" customWidth="1"/>
    <col min="2" max="2" width="11.140625" style="4" customWidth="1"/>
    <col min="3" max="3" width="39.7109375" style="48" bestFit="1" customWidth="1"/>
    <col min="4" max="4" width="33.140625" style="4" bestFit="1" customWidth="1"/>
    <col min="5" max="5" width="39.85546875" style="4" bestFit="1" customWidth="1"/>
    <col min="6" max="6" width="13.85546875" style="20" bestFit="1" customWidth="1"/>
    <col min="7" max="7" width="15.7109375" style="4" bestFit="1" customWidth="1"/>
    <col min="8" max="8" width="11.42578125" style="4" bestFit="1" customWidth="1"/>
    <col min="9" max="9" width="16.28515625" style="4" customWidth="1"/>
    <col min="10" max="10" width="12.140625" style="4" bestFit="1" customWidth="1"/>
    <col min="11" max="11" width="14.7109375" style="4" bestFit="1" customWidth="1"/>
    <col min="12" max="12" width="12.140625" style="4" bestFit="1" customWidth="1"/>
    <col min="13" max="13" width="16.42578125" style="4" bestFit="1" customWidth="1"/>
    <col min="14" max="14" width="10.5703125" style="4" bestFit="1" customWidth="1"/>
    <col min="15" max="15" width="20.85546875" style="4" bestFit="1" customWidth="1"/>
    <col min="16" max="16" width="19" style="4" bestFit="1" customWidth="1"/>
    <col min="17" max="17" width="18.85546875" style="4" customWidth="1"/>
    <col min="18" max="18" width="12.140625" style="4" bestFit="1" customWidth="1"/>
    <col min="19" max="19" width="7.140625" style="4" customWidth="1"/>
    <col min="20" max="20" width="14.5703125" style="4" customWidth="1"/>
    <col min="21" max="30" width="10.7109375" style="4" customWidth="1"/>
    <col min="31" max="16384" width="14.42578125" style="4"/>
  </cols>
  <sheetData>
    <row r="1" spans="1:20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20" x14ac:dyDescent="0.25">
      <c r="A2" s="1" t="s">
        <v>1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20" x14ac:dyDescent="0.25">
      <c r="A3" s="5" t="s">
        <v>220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</row>
    <row r="4" spans="1:20" x14ac:dyDescent="0.25">
      <c r="A4" s="5" t="s">
        <v>221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8"/>
      <c r="R4" s="9"/>
      <c r="S4" s="9"/>
    </row>
    <row r="5" spans="1:20" x14ac:dyDescent="0.25">
      <c r="A5" s="5" t="s">
        <v>222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8"/>
      <c r="R5" s="9"/>
      <c r="S5" s="9"/>
    </row>
    <row r="6" spans="1:20" x14ac:dyDescent="0.25">
      <c r="A6" s="10" t="s">
        <v>81</v>
      </c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2"/>
    </row>
    <row r="7" spans="1:20" x14ac:dyDescent="0.25">
      <c r="A7" s="10" t="s">
        <v>219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3"/>
    </row>
    <row r="8" spans="1:20" ht="14.25" x14ac:dyDescent="0.2">
      <c r="A8" s="2" t="s">
        <v>82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3"/>
    </row>
    <row r="9" spans="1:20" ht="45" x14ac:dyDescent="0.2">
      <c r="A9" s="52" t="s">
        <v>2</v>
      </c>
      <c r="B9" s="52" t="s">
        <v>83</v>
      </c>
      <c r="C9" s="53" t="s">
        <v>3</v>
      </c>
      <c r="D9" s="52" t="s">
        <v>86</v>
      </c>
      <c r="E9" s="52" t="s">
        <v>87</v>
      </c>
      <c r="F9" s="54" t="s">
        <v>95</v>
      </c>
      <c r="G9" s="52" t="s">
        <v>96</v>
      </c>
      <c r="H9" s="52" t="s">
        <v>4</v>
      </c>
      <c r="I9" s="52" t="s">
        <v>5</v>
      </c>
      <c r="J9" s="52" t="s">
        <v>6</v>
      </c>
      <c r="K9" s="52" t="s">
        <v>13</v>
      </c>
      <c r="L9" s="52" t="s">
        <v>97</v>
      </c>
      <c r="M9" s="52" t="s">
        <v>7</v>
      </c>
      <c r="N9" s="52" t="s">
        <v>8</v>
      </c>
      <c r="O9" s="52" t="s">
        <v>9</v>
      </c>
      <c r="P9" s="52" t="s">
        <v>98</v>
      </c>
      <c r="Q9" s="14"/>
    </row>
    <row r="10" spans="1:20" ht="14.25" x14ac:dyDescent="0.2">
      <c r="A10" s="15">
        <v>1</v>
      </c>
      <c r="B10" s="16" t="s">
        <v>15</v>
      </c>
      <c r="C10" s="17" t="s">
        <v>61</v>
      </c>
      <c r="D10" s="17" t="s">
        <v>14</v>
      </c>
      <c r="E10" s="17" t="s">
        <v>91</v>
      </c>
      <c r="F10" s="18">
        <v>0</v>
      </c>
      <c r="G10" s="19">
        <v>25000</v>
      </c>
      <c r="H10" s="18">
        <v>0</v>
      </c>
      <c r="I10" s="19">
        <v>375</v>
      </c>
      <c r="J10" s="18">
        <v>0</v>
      </c>
      <c r="K10" s="18">
        <v>0</v>
      </c>
      <c r="L10" s="18">
        <v>0</v>
      </c>
      <c r="M10" s="19">
        <v>250</v>
      </c>
      <c r="N10" s="19">
        <v>300</v>
      </c>
      <c r="O10" s="18">
        <v>0</v>
      </c>
      <c r="P10" s="19">
        <f>SUM(G10:O10)</f>
        <v>25925</v>
      </c>
      <c r="Q10" s="20"/>
    </row>
    <row r="11" spans="1:20" ht="14.25" x14ac:dyDescent="0.2">
      <c r="A11" s="15">
        <v>2</v>
      </c>
      <c r="B11" s="16" t="s">
        <v>15</v>
      </c>
      <c r="C11" s="21" t="s">
        <v>77</v>
      </c>
      <c r="D11" s="17" t="s">
        <v>56</v>
      </c>
      <c r="E11" s="17" t="s">
        <v>92</v>
      </c>
      <c r="F11" s="18">
        <v>0</v>
      </c>
      <c r="G11" s="19">
        <v>15000</v>
      </c>
      <c r="H11" s="18">
        <v>0</v>
      </c>
      <c r="I11" s="19">
        <v>375</v>
      </c>
      <c r="J11" s="18">
        <v>0</v>
      </c>
      <c r="K11" s="18">
        <v>0</v>
      </c>
      <c r="L11" s="18">
        <v>0</v>
      </c>
      <c r="M11" s="19">
        <v>250</v>
      </c>
      <c r="N11" s="19">
        <v>300</v>
      </c>
      <c r="O11" s="18">
        <v>0</v>
      </c>
      <c r="P11" s="19">
        <f>SUM(G11:O11)</f>
        <v>15925</v>
      </c>
      <c r="Q11" s="20"/>
    </row>
    <row r="12" spans="1:20" ht="14.25" x14ac:dyDescent="0.2">
      <c r="A12" s="15">
        <v>3</v>
      </c>
      <c r="B12" s="16" t="s">
        <v>15</v>
      </c>
      <c r="C12" s="21" t="s">
        <v>58</v>
      </c>
      <c r="D12" s="17" t="s">
        <v>16</v>
      </c>
      <c r="E12" s="17" t="s">
        <v>65</v>
      </c>
      <c r="F12" s="18">
        <v>0</v>
      </c>
      <c r="G12" s="19">
        <v>9250</v>
      </c>
      <c r="H12" s="18">
        <v>0</v>
      </c>
      <c r="I12" s="19">
        <v>375</v>
      </c>
      <c r="J12" s="18">
        <v>0</v>
      </c>
      <c r="K12" s="18">
        <v>0</v>
      </c>
      <c r="L12" s="18">
        <v>0</v>
      </c>
      <c r="M12" s="19">
        <v>250</v>
      </c>
      <c r="N12" s="19">
        <v>300</v>
      </c>
      <c r="O12" s="18">
        <v>0</v>
      </c>
      <c r="P12" s="19">
        <f>SUM(G12:O12)</f>
        <v>10175</v>
      </c>
      <c r="Q12" s="20"/>
    </row>
    <row r="13" spans="1:20" ht="14.25" x14ac:dyDescent="0.2">
      <c r="A13" s="15">
        <v>4</v>
      </c>
      <c r="B13" s="16" t="s">
        <v>15</v>
      </c>
      <c r="C13" s="17" t="s">
        <v>130</v>
      </c>
      <c r="D13" s="22" t="s">
        <v>16</v>
      </c>
      <c r="E13" s="17" t="s">
        <v>94</v>
      </c>
      <c r="F13" s="18">
        <v>0</v>
      </c>
      <c r="G13" s="23">
        <v>9750</v>
      </c>
      <c r="H13" s="18">
        <v>0</v>
      </c>
      <c r="I13" s="24">
        <v>375</v>
      </c>
      <c r="J13" s="18">
        <v>0</v>
      </c>
      <c r="K13" s="18">
        <v>0</v>
      </c>
      <c r="L13" s="18">
        <v>0</v>
      </c>
      <c r="M13" s="24">
        <v>250</v>
      </c>
      <c r="N13" s="24">
        <v>300</v>
      </c>
      <c r="O13" s="18">
        <v>0</v>
      </c>
      <c r="P13" s="24">
        <v>10675</v>
      </c>
      <c r="Q13" s="25"/>
    </row>
    <row r="14" spans="1:20" ht="15" customHeight="1" x14ac:dyDescent="0.2">
      <c r="A14" s="15">
        <v>5</v>
      </c>
      <c r="B14" s="26" t="s">
        <v>10</v>
      </c>
      <c r="C14" s="17" t="s">
        <v>71</v>
      </c>
      <c r="D14" s="27" t="s">
        <v>102</v>
      </c>
      <c r="E14" s="27" t="s">
        <v>90</v>
      </c>
      <c r="F14" s="18">
        <v>0</v>
      </c>
      <c r="G14" s="19">
        <v>8996</v>
      </c>
      <c r="H14" s="18">
        <v>0</v>
      </c>
      <c r="I14" s="18">
        <v>0</v>
      </c>
      <c r="J14" s="19">
        <v>1000</v>
      </c>
      <c r="K14" s="18">
        <v>0</v>
      </c>
      <c r="L14" s="18">
        <v>0</v>
      </c>
      <c r="M14" s="19">
        <v>250</v>
      </c>
      <c r="N14" s="19">
        <v>300</v>
      </c>
      <c r="O14" s="18">
        <v>300</v>
      </c>
      <c r="P14" s="19">
        <f>SUM(G14:O14)</f>
        <v>10846</v>
      </c>
      <c r="Q14" s="20"/>
    </row>
    <row r="15" spans="1:20" ht="14.25" x14ac:dyDescent="0.2">
      <c r="A15" s="15">
        <v>6</v>
      </c>
      <c r="B15" s="26" t="s">
        <v>10</v>
      </c>
      <c r="C15" s="28" t="s">
        <v>11</v>
      </c>
      <c r="D15" s="27" t="s">
        <v>101</v>
      </c>
      <c r="E15" s="27" t="s">
        <v>65</v>
      </c>
      <c r="F15" s="18">
        <v>0</v>
      </c>
      <c r="G15" s="19">
        <v>3757</v>
      </c>
      <c r="H15" s="18">
        <v>0</v>
      </c>
      <c r="I15" s="18">
        <v>0</v>
      </c>
      <c r="J15" s="19">
        <v>1700</v>
      </c>
      <c r="K15" s="18">
        <v>0</v>
      </c>
      <c r="L15" s="18">
        <v>0</v>
      </c>
      <c r="M15" s="19">
        <v>250</v>
      </c>
      <c r="N15" s="19">
        <v>300</v>
      </c>
      <c r="O15" s="19">
        <v>2150</v>
      </c>
      <c r="P15" s="19">
        <f>SUM(G15:O15)</f>
        <v>8157</v>
      </c>
      <c r="Q15" s="20"/>
    </row>
    <row r="16" spans="1:20" ht="14.25" x14ac:dyDescent="0.2">
      <c r="A16" s="15">
        <v>7</v>
      </c>
      <c r="B16" s="26" t="s">
        <v>10</v>
      </c>
      <c r="C16" s="28" t="s">
        <v>12</v>
      </c>
      <c r="D16" s="27" t="s">
        <v>100</v>
      </c>
      <c r="E16" s="27" t="s">
        <v>88</v>
      </c>
      <c r="F16" s="18">
        <v>0</v>
      </c>
      <c r="G16" s="19">
        <v>2604</v>
      </c>
      <c r="H16" s="19">
        <v>75</v>
      </c>
      <c r="I16" s="18">
        <v>0</v>
      </c>
      <c r="J16" s="19">
        <v>1500</v>
      </c>
      <c r="K16" s="18">
        <v>0</v>
      </c>
      <c r="L16" s="18">
        <v>0</v>
      </c>
      <c r="M16" s="19">
        <v>250</v>
      </c>
      <c r="N16" s="19">
        <v>300</v>
      </c>
      <c r="O16" s="19">
        <v>2000</v>
      </c>
      <c r="P16" s="19">
        <f>SUM(G16:O16)</f>
        <v>6729</v>
      </c>
      <c r="Q16" s="49"/>
      <c r="S16" s="29" t="s">
        <v>201</v>
      </c>
      <c r="T16" s="29"/>
    </row>
    <row r="17" spans="1:20" ht="15" customHeight="1" x14ac:dyDescent="0.2">
      <c r="A17" s="15">
        <v>8</v>
      </c>
      <c r="B17" s="26" t="s">
        <v>10</v>
      </c>
      <c r="C17" s="17" t="s">
        <v>70</v>
      </c>
      <c r="D17" s="27" t="s">
        <v>99</v>
      </c>
      <c r="E17" s="27" t="s">
        <v>89</v>
      </c>
      <c r="F17" s="18">
        <v>0</v>
      </c>
      <c r="G17" s="19">
        <v>10949</v>
      </c>
      <c r="H17" s="18">
        <v>0</v>
      </c>
      <c r="I17" s="18">
        <v>375</v>
      </c>
      <c r="J17" s="19">
        <v>1000</v>
      </c>
      <c r="K17" s="18">
        <v>0</v>
      </c>
      <c r="L17" s="18">
        <v>0</v>
      </c>
      <c r="M17" s="19">
        <v>250</v>
      </c>
      <c r="N17" s="19">
        <v>300</v>
      </c>
      <c r="O17" s="18">
        <v>0</v>
      </c>
      <c r="P17" s="19">
        <f>SUM(G17:O17)</f>
        <v>12874</v>
      </c>
      <c r="Q17" s="49"/>
      <c r="S17" s="29"/>
      <c r="T17" s="29"/>
    </row>
    <row r="18" spans="1:20" ht="15" customHeight="1" x14ac:dyDescent="0.2">
      <c r="A18" s="15">
        <v>9</v>
      </c>
      <c r="B18" s="26" t="s">
        <v>113</v>
      </c>
      <c r="C18" s="17" t="s">
        <v>114</v>
      </c>
      <c r="D18" s="22" t="s">
        <v>115</v>
      </c>
      <c r="E18" s="27" t="s">
        <v>90</v>
      </c>
      <c r="F18" s="18">
        <v>0</v>
      </c>
      <c r="G18" s="30">
        <v>2152</v>
      </c>
      <c r="H18" s="18">
        <v>0</v>
      </c>
      <c r="I18" s="18">
        <v>0</v>
      </c>
      <c r="J18" s="18">
        <v>0</v>
      </c>
      <c r="K18" s="30">
        <v>2000</v>
      </c>
      <c r="L18" s="18">
        <v>0</v>
      </c>
      <c r="M18" s="30">
        <v>250</v>
      </c>
      <c r="N18" s="30">
        <v>300</v>
      </c>
      <c r="O18" s="18">
        <v>0</v>
      </c>
      <c r="P18" s="23">
        <v>4702</v>
      </c>
      <c r="Q18" s="51"/>
      <c r="S18" s="29"/>
      <c r="T18" s="29"/>
    </row>
    <row r="19" spans="1:20" ht="15.75" customHeight="1" x14ac:dyDescent="0.2">
      <c r="A19" s="15">
        <v>10</v>
      </c>
      <c r="B19" s="31" t="s">
        <v>84</v>
      </c>
      <c r="C19" s="32" t="s">
        <v>17</v>
      </c>
      <c r="D19" s="32" t="s">
        <v>18</v>
      </c>
      <c r="E19" s="17" t="s">
        <v>94</v>
      </c>
      <c r="F19" s="18">
        <v>0</v>
      </c>
      <c r="G19" s="33">
        <v>2344.84</v>
      </c>
      <c r="H19" s="18">
        <v>0</v>
      </c>
      <c r="I19" s="18">
        <v>0</v>
      </c>
      <c r="J19" s="18">
        <v>0</v>
      </c>
      <c r="K19" s="18">
        <v>0</v>
      </c>
      <c r="L19" s="33">
        <f>SUM(R19+S19)</f>
        <v>1506.89</v>
      </c>
      <c r="M19" s="18">
        <v>0</v>
      </c>
      <c r="N19" s="18">
        <v>0</v>
      </c>
      <c r="O19" s="18">
        <v>0</v>
      </c>
      <c r="P19" s="19">
        <f>SUM(G19+L19)</f>
        <v>3851.7300000000005</v>
      </c>
      <c r="Q19" s="49"/>
      <c r="R19" s="34">
        <v>1294.6300000000001</v>
      </c>
      <c r="S19" s="4">
        <v>212.26</v>
      </c>
    </row>
    <row r="20" spans="1:20" ht="15.75" customHeight="1" x14ac:dyDescent="0.2">
      <c r="A20" s="15">
        <v>11</v>
      </c>
      <c r="B20" s="31" t="s">
        <v>84</v>
      </c>
      <c r="C20" s="32" t="s">
        <v>19</v>
      </c>
      <c r="D20" s="32" t="s">
        <v>20</v>
      </c>
      <c r="E20" s="17" t="s">
        <v>196</v>
      </c>
      <c r="F20" s="18">
        <v>0</v>
      </c>
      <c r="G20" s="33">
        <v>2344.84</v>
      </c>
      <c r="H20" s="18">
        <v>0</v>
      </c>
      <c r="I20" s="18">
        <v>0</v>
      </c>
      <c r="J20" s="18">
        <v>0</v>
      </c>
      <c r="K20" s="18">
        <v>0</v>
      </c>
      <c r="L20" s="33">
        <f t="shared" ref="L20:L46" si="0">SUM(R20+S20)</f>
        <v>1531.89</v>
      </c>
      <c r="M20" s="18">
        <v>0</v>
      </c>
      <c r="N20" s="18">
        <v>0</v>
      </c>
      <c r="O20" s="18">
        <v>0</v>
      </c>
      <c r="P20" s="19">
        <f t="shared" ref="P20:P46" si="1">SUM(G20+L20)</f>
        <v>3876.7300000000005</v>
      </c>
      <c r="Q20" s="49"/>
      <c r="R20" s="34">
        <v>1319.63</v>
      </c>
      <c r="S20" s="4">
        <v>212.26</v>
      </c>
    </row>
    <row r="21" spans="1:20" ht="15.75" customHeight="1" x14ac:dyDescent="0.2">
      <c r="A21" s="15">
        <v>12</v>
      </c>
      <c r="B21" s="31" t="s">
        <v>84</v>
      </c>
      <c r="C21" s="32" t="s">
        <v>21</v>
      </c>
      <c r="D21" s="32" t="s">
        <v>20</v>
      </c>
      <c r="E21" s="17" t="s">
        <v>90</v>
      </c>
      <c r="F21" s="18">
        <v>0</v>
      </c>
      <c r="G21" s="33">
        <v>2344.84</v>
      </c>
      <c r="H21" s="18">
        <v>0</v>
      </c>
      <c r="I21" s="18">
        <v>0</v>
      </c>
      <c r="J21" s="18">
        <v>0</v>
      </c>
      <c r="K21" s="18">
        <v>0</v>
      </c>
      <c r="L21" s="33">
        <f t="shared" si="0"/>
        <v>1456.89</v>
      </c>
      <c r="M21" s="18">
        <v>0</v>
      </c>
      <c r="N21" s="18">
        <v>0</v>
      </c>
      <c r="O21" s="18">
        <v>0</v>
      </c>
      <c r="P21" s="19">
        <f t="shared" si="1"/>
        <v>3801.7300000000005</v>
      </c>
      <c r="Q21" s="49"/>
      <c r="R21" s="34">
        <v>1244.6300000000001</v>
      </c>
      <c r="S21" s="4">
        <v>212.26</v>
      </c>
    </row>
    <row r="22" spans="1:20" ht="15.75" customHeight="1" x14ac:dyDescent="0.2">
      <c r="A22" s="15">
        <v>13</v>
      </c>
      <c r="B22" s="31" t="s">
        <v>84</v>
      </c>
      <c r="C22" s="32" t="s">
        <v>22</v>
      </c>
      <c r="D22" s="32" t="s">
        <v>20</v>
      </c>
      <c r="E22" s="17" t="s">
        <v>90</v>
      </c>
      <c r="F22" s="18">
        <v>0</v>
      </c>
      <c r="G22" s="33">
        <v>2344.84</v>
      </c>
      <c r="H22" s="18">
        <v>0</v>
      </c>
      <c r="I22" s="18">
        <v>0</v>
      </c>
      <c r="J22" s="18">
        <v>0</v>
      </c>
      <c r="K22" s="18">
        <v>0</v>
      </c>
      <c r="L22" s="33">
        <f t="shared" si="0"/>
        <v>1531.89</v>
      </c>
      <c r="M22" s="18">
        <v>0</v>
      </c>
      <c r="N22" s="18">
        <v>0</v>
      </c>
      <c r="O22" s="18">
        <v>0</v>
      </c>
      <c r="P22" s="19">
        <f t="shared" si="1"/>
        <v>3876.7300000000005</v>
      </c>
      <c r="Q22" s="49"/>
      <c r="R22" s="34">
        <v>1319.63</v>
      </c>
      <c r="S22" s="4">
        <v>212.26</v>
      </c>
    </row>
    <row r="23" spans="1:20" ht="15.75" customHeight="1" x14ac:dyDescent="0.2">
      <c r="A23" s="15">
        <v>14</v>
      </c>
      <c r="B23" s="31" t="s">
        <v>84</v>
      </c>
      <c r="C23" s="32" t="s">
        <v>24</v>
      </c>
      <c r="D23" s="32" t="s">
        <v>20</v>
      </c>
      <c r="E23" s="17" t="s">
        <v>202</v>
      </c>
      <c r="F23" s="18">
        <v>0</v>
      </c>
      <c r="G23" s="33">
        <v>2344.84</v>
      </c>
      <c r="H23" s="18">
        <v>0</v>
      </c>
      <c r="I23" s="18">
        <v>0</v>
      </c>
      <c r="J23" s="18">
        <v>0</v>
      </c>
      <c r="K23" s="18">
        <v>0</v>
      </c>
      <c r="L23" s="33">
        <f t="shared" si="0"/>
        <v>1491.89</v>
      </c>
      <c r="M23" s="18">
        <v>0</v>
      </c>
      <c r="N23" s="18">
        <v>0</v>
      </c>
      <c r="O23" s="18">
        <v>0</v>
      </c>
      <c r="P23" s="19">
        <f t="shared" si="1"/>
        <v>3836.7300000000005</v>
      </c>
      <c r="Q23" s="49"/>
      <c r="R23" s="34">
        <v>1279.6300000000001</v>
      </c>
      <c r="S23" s="4">
        <v>212.26</v>
      </c>
    </row>
    <row r="24" spans="1:20" ht="15.75" customHeight="1" x14ac:dyDescent="0.2">
      <c r="A24" s="15">
        <v>15</v>
      </c>
      <c r="B24" s="31" t="s">
        <v>84</v>
      </c>
      <c r="C24" s="32" t="s">
        <v>25</v>
      </c>
      <c r="D24" s="32" t="s">
        <v>20</v>
      </c>
      <c r="E24" s="17" t="s">
        <v>90</v>
      </c>
      <c r="F24" s="18">
        <v>0</v>
      </c>
      <c r="G24" s="33">
        <v>2344.84</v>
      </c>
      <c r="H24" s="18">
        <v>0</v>
      </c>
      <c r="I24" s="18">
        <v>0</v>
      </c>
      <c r="J24" s="18">
        <v>0</v>
      </c>
      <c r="K24" s="18">
        <v>0</v>
      </c>
      <c r="L24" s="33">
        <f t="shared" si="0"/>
        <v>1506.89</v>
      </c>
      <c r="M24" s="18">
        <v>0</v>
      </c>
      <c r="N24" s="18">
        <v>0</v>
      </c>
      <c r="O24" s="18">
        <v>0</v>
      </c>
      <c r="P24" s="19">
        <f t="shared" si="1"/>
        <v>3851.7300000000005</v>
      </c>
      <c r="Q24" s="49"/>
      <c r="R24" s="34">
        <v>1294.6300000000001</v>
      </c>
      <c r="S24" s="4">
        <v>212.26</v>
      </c>
    </row>
    <row r="25" spans="1:20" ht="15.75" customHeight="1" x14ac:dyDescent="0.2">
      <c r="A25" s="15">
        <v>16</v>
      </c>
      <c r="B25" s="31" t="s">
        <v>84</v>
      </c>
      <c r="C25" s="32" t="s">
        <v>26</v>
      </c>
      <c r="D25" s="32" t="s">
        <v>20</v>
      </c>
      <c r="E25" s="17" t="s">
        <v>90</v>
      </c>
      <c r="F25" s="18">
        <v>0</v>
      </c>
      <c r="G25" s="33">
        <v>2344.84</v>
      </c>
      <c r="H25" s="18">
        <v>0</v>
      </c>
      <c r="I25" s="18">
        <v>0</v>
      </c>
      <c r="J25" s="18">
        <v>0</v>
      </c>
      <c r="K25" s="18">
        <v>0</v>
      </c>
      <c r="L25" s="33">
        <f t="shared" si="0"/>
        <v>1531.89</v>
      </c>
      <c r="M25" s="18">
        <v>0</v>
      </c>
      <c r="N25" s="18">
        <v>0</v>
      </c>
      <c r="O25" s="18">
        <v>0</v>
      </c>
      <c r="P25" s="19">
        <f t="shared" si="1"/>
        <v>3876.7300000000005</v>
      </c>
      <c r="Q25" s="49"/>
      <c r="R25" s="34">
        <v>1319.63</v>
      </c>
      <c r="S25" s="4">
        <v>212.26</v>
      </c>
    </row>
    <row r="26" spans="1:20" ht="15.75" customHeight="1" x14ac:dyDescent="0.2">
      <c r="A26" s="15">
        <v>17</v>
      </c>
      <c r="B26" s="31" t="s">
        <v>84</v>
      </c>
      <c r="C26" s="32" t="s">
        <v>27</v>
      </c>
      <c r="D26" s="32" t="s">
        <v>20</v>
      </c>
      <c r="E26" s="17" t="s">
        <v>90</v>
      </c>
      <c r="F26" s="18">
        <v>0</v>
      </c>
      <c r="G26" s="33">
        <v>2344.84</v>
      </c>
      <c r="H26" s="18">
        <v>0</v>
      </c>
      <c r="I26" s="18">
        <v>0</v>
      </c>
      <c r="J26" s="18">
        <v>0</v>
      </c>
      <c r="K26" s="18">
        <v>0</v>
      </c>
      <c r="L26" s="33">
        <f t="shared" si="0"/>
        <v>1456.89</v>
      </c>
      <c r="M26" s="18">
        <v>0</v>
      </c>
      <c r="N26" s="18">
        <v>0</v>
      </c>
      <c r="O26" s="18">
        <v>0</v>
      </c>
      <c r="P26" s="19">
        <f t="shared" si="1"/>
        <v>3801.7300000000005</v>
      </c>
      <c r="Q26" s="49"/>
      <c r="R26" s="34">
        <v>1244.6300000000001</v>
      </c>
      <c r="S26" s="4">
        <v>212.26</v>
      </c>
    </row>
    <row r="27" spans="1:20" ht="15.75" customHeight="1" x14ac:dyDescent="0.2">
      <c r="A27" s="15">
        <v>18</v>
      </c>
      <c r="B27" s="31" t="s">
        <v>84</v>
      </c>
      <c r="C27" s="32" t="s">
        <v>28</v>
      </c>
      <c r="D27" s="32" t="s">
        <v>20</v>
      </c>
      <c r="E27" s="17" t="s">
        <v>90</v>
      </c>
      <c r="F27" s="18">
        <v>0</v>
      </c>
      <c r="G27" s="33">
        <v>2344.84</v>
      </c>
      <c r="H27" s="18">
        <v>0</v>
      </c>
      <c r="I27" s="18">
        <v>0</v>
      </c>
      <c r="J27" s="18">
        <v>0</v>
      </c>
      <c r="K27" s="18">
        <v>0</v>
      </c>
      <c r="L27" s="33">
        <f t="shared" si="0"/>
        <v>1456.89</v>
      </c>
      <c r="M27" s="18">
        <v>0</v>
      </c>
      <c r="N27" s="18">
        <v>0</v>
      </c>
      <c r="O27" s="18">
        <v>0</v>
      </c>
      <c r="P27" s="19">
        <f t="shared" si="1"/>
        <v>3801.7300000000005</v>
      </c>
      <c r="Q27" s="49"/>
      <c r="R27" s="34">
        <v>1244.6300000000001</v>
      </c>
      <c r="S27" s="4">
        <v>212.26</v>
      </c>
    </row>
    <row r="28" spans="1:20" ht="15.75" customHeight="1" x14ac:dyDescent="0.2">
      <c r="A28" s="15">
        <v>19</v>
      </c>
      <c r="B28" s="31" t="s">
        <v>84</v>
      </c>
      <c r="C28" s="32" t="s">
        <v>29</v>
      </c>
      <c r="D28" s="32" t="s">
        <v>20</v>
      </c>
      <c r="E28" s="17" t="s">
        <v>90</v>
      </c>
      <c r="F28" s="18">
        <v>0</v>
      </c>
      <c r="G28" s="33">
        <v>2344.84</v>
      </c>
      <c r="H28" s="18">
        <v>0</v>
      </c>
      <c r="I28" s="18">
        <v>0</v>
      </c>
      <c r="J28" s="18">
        <v>0</v>
      </c>
      <c r="K28" s="18">
        <v>0</v>
      </c>
      <c r="L28" s="33">
        <f t="shared" si="0"/>
        <v>1491.89</v>
      </c>
      <c r="M28" s="18">
        <v>0</v>
      </c>
      <c r="N28" s="18">
        <v>0</v>
      </c>
      <c r="O28" s="18">
        <v>0</v>
      </c>
      <c r="P28" s="19">
        <f t="shared" si="1"/>
        <v>3836.7300000000005</v>
      </c>
      <c r="Q28" s="49"/>
      <c r="R28" s="34">
        <v>1279.6300000000001</v>
      </c>
      <c r="S28" s="4">
        <v>212.26</v>
      </c>
    </row>
    <row r="29" spans="1:20" ht="15.75" customHeight="1" x14ac:dyDescent="0.2">
      <c r="A29" s="15">
        <v>20</v>
      </c>
      <c r="B29" s="31" t="s">
        <v>84</v>
      </c>
      <c r="C29" s="32" t="s">
        <v>30</v>
      </c>
      <c r="D29" s="32" t="s">
        <v>18</v>
      </c>
      <c r="E29" s="17" t="s">
        <v>90</v>
      </c>
      <c r="F29" s="18">
        <v>0</v>
      </c>
      <c r="G29" s="33">
        <v>2344.84</v>
      </c>
      <c r="H29" s="18">
        <v>0</v>
      </c>
      <c r="I29" s="18">
        <v>0</v>
      </c>
      <c r="J29" s="18">
        <v>0</v>
      </c>
      <c r="K29" s="18">
        <v>0</v>
      </c>
      <c r="L29" s="33">
        <f t="shared" si="0"/>
        <v>1506.89</v>
      </c>
      <c r="M29" s="18">
        <v>0</v>
      </c>
      <c r="N29" s="18">
        <v>0</v>
      </c>
      <c r="O29" s="18">
        <v>0</v>
      </c>
      <c r="P29" s="19">
        <f t="shared" si="1"/>
        <v>3851.7300000000005</v>
      </c>
      <c r="Q29" s="49"/>
      <c r="R29" s="34">
        <v>1294.6300000000001</v>
      </c>
      <c r="S29" s="4">
        <v>212.26</v>
      </c>
    </row>
    <row r="30" spans="1:20" ht="15.75" customHeight="1" x14ac:dyDescent="0.2">
      <c r="A30" s="15">
        <v>21</v>
      </c>
      <c r="B30" s="31" t="s">
        <v>84</v>
      </c>
      <c r="C30" s="32" t="s">
        <v>31</v>
      </c>
      <c r="D30" s="32" t="s">
        <v>18</v>
      </c>
      <c r="E30" s="17" t="s">
        <v>90</v>
      </c>
      <c r="F30" s="18">
        <v>0</v>
      </c>
      <c r="G30" s="33">
        <v>2281.29</v>
      </c>
      <c r="H30" s="18">
        <v>0</v>
      </c>
      <c r="I30" s="18">
        <v>0</v>
      </c>
      <c r="J30" s="18">
        <v>0</v>
      </c>
      <c r="K30" s="18">
        <v>0</v>
      </c>
      <c r="L30" s="33">
        <f t="shared" si="0"/>
        <v>1456.89</v>
      </c>
      <c r="M30" s="18">
        <v>0</v>
      </c>
      <c r="N30" s="18">
        <v>0</v>
      </c>
      <c r="O30" s="18">
        <v>0</v>
      </c>
      <c r="P30" s="19">
        <f t="shared" si="1"/>
        <v>3738.1800000000003</v>
      </c>
      <c r="Q30" s="49"/>
      <c r="R30" s="34">
        <v>1244.6300000000001</v>
      </c>
      <c r="S30" s="4">
        <v>212.26</v>
      </c>
    </row>
    <row r="31" spans="1:20" ht="15.75" customHeight="1" x14ac:dyDescent="0.2">
      <c r="A31" s="15">
        <v>22</v>
      </c>
      <c r="B31" s="31" t="s">
        <v>84</v>
      </c>
      <c r="C31" s="32" t="s">
        <v>32</v>
      </c>
      <c r="D31" s="32" t="s">
        <v>20</v>
      </c>
      <c r="E31" s="17" t="s">
        <v>65</v>
      </c>
      <c r="F31" s="18">
        <v>0</v>
      </c>
      <c r="G31" s="33">
        <v>2281.29</v>
      </c>
      <c r="H31" s="18">
        <v>0</v>
      </c>
      <c r="I31" s="18">
        <v>0</v>
      </c>
      <c r="J31" s="18">
        <v>0</v>
      </c>
      <c r="K31" s="18">
        <v>0</v>
      </c>
      <c r="L31" s="33">
        <f t="shared" si="0"/>
        <v>1456.89</v>
      </c>
      <c r="M31" s="18">
        <v>0</v>
      </c>
      <c r="N31" s="18">
        <v>0</v>
      </c>
      <c r="O31" s="18">
        <v>0</v>
      </c>
      <c r="P31" s="19">
        <f t="shared" si="1"/>
        <v>3738.1800000000003</v>
      </c>
      <c r="Q31" s="49"/>
      <c r="R31" s="34">
        <v>1244.6300000000001</v>
      </c>
      <c r="S31" s="4">
        <v>212.26</v>
      </c>
    </row>
    <row r="32" spans="1:20" ht="15.75" customHeight="1" x14ac:dyDescent="0.2">
      <c r="A32" s="15">
        <v>23</v>
      </c>
      <c r="B32" s="31" t="s">
        <v>84</v>
      </c>
      <c r="C32" s="32" t="s">
        <v>33</v>
      </c>
      <c r="D32" s="32" t="s">
        <v>23</v>
      </c>
      <c r="E32" s="17" t="s">
        <v>89</v>
      </c>
      <c r="F32" s="18">
        <v>0</v>
      </c>
      <c r="G32" s="33">
        <v>2281.29</v>
      </c>
      <c r="H32" s="18">
        <v>0</v>
      </c>
      <c r="I32" s="18">
        <v>0</v>
      </c>
      <c r="J32" s="18">
        <v>0</v>
      </c>
      <c r="K32" s="18">
        <v>0</v>
      </c>
      <c r="L32" s="33">
        <f t="shared" si="0"/>
        <v>1456.89</v>
      </c>
      <c r="M32" s="18">
        <v>0</v>
      </c>
      <c r="N32" s="18">
        <v>0</v>
      </c>
      <c r="O32" s="18">
        <v>0</v>
      </c>
      <c r="P32" s="19">
        <f t="shared" si="1"/>
        <v>3738.1800000000003</v>
      </c>
      <c r="Q32" s="49"/>
      <c r="R32" s="34">
        <v>1244.6300000000001</v>
      </c>
      <c r="S32" s="4">
        <v>212.26</v>
      </c>
    </row>
    <row r="33" spans="1:19" ht="15.75" customHeight="1" x14ac:dyDescent="0.2">
      <c r="A33" s="15">
        <v>24</v>
      </c>
      <c r="B33" s="31" t="s">
        <v>84</v>
      </c>
      <c r="C33" s="32" t="s">
        <v>34</v>
      </c>
      <c r="D33" s="32" t="s">
        <v>20</v>
      </c>
      <c r="E33" s="17" t="s">
        <v>93</v>
      </c>
      <c r="F33" s="18">
        <v>0</v>
      </c>
      <c r="G33" s="33">
        <v>2344.84</v>
      </c>
      <c r="H33" s="18">
        <v>0</v>
      </c>
      <c r="I33" s="18">
        <v>0</v>
      </c>
      <c r="J33" s="18">
        <v>0</v>
      </c>
      <c r="K33" s="18">
        <v>0</v>
      </c>
      <c r="L33" s="33">
        <f t="shared" si="0"/>
        <v>1456.89</v>
      </c>
      <c r="M33" s="18">
        <v>0</v>
      </c>
      <c r="N33" s="18">
        <v>0</v>
      </c>
      <c r="O33" s="18">
        <v>0</v>
      </c>
      <c r="P33" s="19">
        <f t="shared" si="1"/>
        <v>3801.7300000000005</v>
      </c>
      <c r="Q33" s="49"/>
      <c r="R33" s="34">
        <v>1244.6300000000001</v>
      </c>
      <c r="S33" s="4">
        <v>212.26</v>
      </c>
    </row>
    <row r="34" spans="1:19" ht="15.75" customHeight="1" x14ac:dyDescent="0.2">
      <c r="A34" s="15">
        <v>25</v>
      </c>
      <c r="B34" s="31" t="s">
        <v>84</v>
      </c>
      <c r="C34" s="17" t="s">
        <v>36</v>
      </c>
      <c r="D34" s="17" t="s">
        <v>37</v>
      </c>
      <c r="E34" s="17" t="s">
        <v>90</v>
      </c>
      <c r="F34" s="18">
        <v>0</v>
      </c>
      <c r="G34" s="33">
        <v>2344.84</v>
      </c>
      <c r="H34" s="18">
        <v>0</v>
      </c>
      <c r="I34" s="18">
        <v>0</v>
      </c>
      <c r="J34" s="18">
        <v>0</v>
      </c>
      <c r="K34" s="18">
        <v>0</v>
      </c>
      <c r="L34" s="33">
        <f t="shared" si="0"/>
        <v>1456.89</v>
      </c>
      <c r="M34" s="18">
        <v>0</v>
      </c>
      <c r="N34" s="18">
        <v>0</v>
      </c>
      <c r="O34" s="18">
        <v>0</v>
      </c>
      <c r="P34" s="19">
        <f t="shared" si="1"/>
        <v>3801.7300000000005</v>
      </c>
      <c r="Q34" s="49"/>
      <c r="R34" s="34">
        <v>1244.6300000000001</v>
      </c>
      <c r="S34" s="4">
        <v>212.26</v>
      </c>
    </row>
    <row r="35" spans="1:19" ht="15.75" customHeight="1" x14ac:dyDescent="0.2">
      <c r="A35" s="15">
        <v>26</v>
      </c>
      <c r="B35" s="31" t="s">
        <v>84</v>
      </c>
      <c r="C35" s="32" t="s">
        <v>38</v>
      </c>
      <c r="D35" s="32" t="s">
        <v>23</v>
      </c>
      <c r="E35" s="17" t="s">
        <v>90</v>
      </c>
      <c r="F35" s="18">
        <v>0</v>
      </c>
      <c r="G35" s="33">
        <v>2281.29</v>
      </c>
      <c r="H35" s="18">
        <v>0</v>
      </c>
      <c r="I35" s="18">
        <v>0</v>
      </c>
      <c r="J35" s="18">
        <v>0</v>
      </c>
      <c r="K35" s="18">
        <v>0</v>
      </c>
      <c r="L35" s="33">
        <f t="shared" si="0"/>
        <v>1456.89</v>
      </c>
      <c r="M35" s="18">
        <v>0</v>
      </c>
      <c r="N35" s="18">
        <v>0</v>
      </c>
      <c r="O35" s="18">
        <v>0</v>
      </c>
      <c r="P35" s="19">
        <f t="shared" si="1"/>
        <v>3738.1800000000003</v>
      </c>
      <c r="Q35" s="49"/>
      <c r="R35" s="34">
        <v>1244.6300000000001</v>
      </c>
      <c r="S35" s="4">
        <v>212.26</v>
      </c>
    </row>
    <row r="36" spans="1:19" ht="15.75" customHeight="1" x14ac:dyDescent="0.2">
      <c r="A36" s="15">
        <v>27</v>
      </c>
      <c r="B36" s="31" t="s">
        <v>84</v>
      </c>
      <c r="C36" s="32" t="s">
        <v>39</v>
      </c>
      <c r="D36" s="32" t="s">
        <v>18</v>
      </c>
      <c r="E36" s="17" t="s">
        <v>90</v>
      </c>
      <c r="F36" s="18">
        <v>0</v>
      </c>
      <c r="G36" s="33">
        <v>2344.84</v>
      </c>
      <c r="H36" s="18">
        <v>0</v>
      </c>
      <c r="I36" s="18">
        <v>0</v>
      </c>
      <c r="J36" s="18">
        <v>0</v>
      </c>
      <c r="K36" s="18">
        <v>0</v>
      </c>
      <c r="L36" s="33">
        <f t="shared" si="0"/>
        <v>1531.89</v>
      </c>
      <c r="M36" s="18">
        <v>0</v>
      </c>
      <c r="N36" s="18">
        <v>0</v>
      </c>
      <c r="O36" s="18">
        <v>0</v>
      </c>
      <c r="P36" s="19">
        <f t="shared" si="1"/>
        <v>3876.7300000000005</v>
      </c>
      <c r="Q36" s="49"/>
      <c r="R36" s="34">
        <v>1319.63</v>
      </c>
      <c r="S36" s="4">
        <v>212.26</v>
      </c>
    </row>
    <row r="37" spans="1:19" ht="15.75" customHeight="1" x14ac:dyDescent="0.2">
      <c r="A37" s="15">
        <v>28</v>
      </c>
      <c r="B37" s="31" t="s">
        <v>84</v>
      </c>
      <c r="C37" s="32" t="s">
        <v>40</v>
      </c>
      <c r="D37" s="32" t="s">
        <v>20</v>
      </c>
      <c r="E37" s="17" t="s">
        <v>203</v>
      </c>
      <c r="F37" s="18">
        <v>0</v>
      </c>
      <c r="G37" s="33">
        <v>2344.84</v>
      </c>
      <c r="H37" s="18">
        <v>0</v>
      </c>
      <c r="I37" s="18">
        <v>0</v>
      </c>
      <c r="J37" s="18">
        <v>0</v>
      </c>
      <c r="K37" s="18">
        <v>0</v>
      </c>
      <c r="L37" s="33">
        <f t="shared" si="0"/>
        <v>1456.89</v>
      </c>
      <c r="M37" s="18">
        <v>0</v>
      </c>
      <c r="N37" s="18">
        <v>0</v>
      </c>
      <c r="O37" s="18">
        <v>0</v>
      </c>
      <c r="P37" s="19">
        <f t="shared" si="1"/>
        <v>3801.7300000000005</v>
      </c>
      <c r="Q37" s="49"/>
      <c r="R37" s="34">
        <v>1244.6300000000001</v>
      </c>
      <c r="S37" s="4">
        <v>212.26</v>
      </c>
    </row>
    <row r="38" spans="1:19" ht="15.75" customHeight="1" x14ac:dyDescent="0.2">
      <c r="A38" s="15">
        <v>29</v>
      </c>
      <c r="B38" s="31" t="s">
        <v>84</v>
      </c>
      <c r="C38" s="32" t="s">
        <v>42</v>
      </c>
      <c r="D38" s="32" t="s">
        <v>23</v>
      </c>
      <c r="E38" s="17" t="s">
        <v>65</v>
      </c>
      <c r="F38" s="18">
        <v>0</v>
      </c>
      <c r="G38" s="33">
        <v>2281.29</v>
      </c>
      <c r="H38" s="18">
        <v>0</v>
      </c>
      <c r="I38" s="18">
        <v>0</v>
      </c>
      <c r="J38" s="18">
        <v>0</v>
      </c>
      <c r="K38" s="18">
        <v>0</v>
      </c>
      <c r="L38" s="33">
        <f t="shared" si="0"/>
        <v>1456.89</v>
      </c>
      <c r="M38" s="18">
        <v>0</v>
      </c>
      <c r="N38" s="18">
        <v>0</v>
      </c>
      <c r="O38" s="18">
        <v>0</v>
      </c>
      <c r="P38" s="19">
        <f t="shared" si="1"/>
        <v>3738.1800000000003</v>
      </c>
      <c r="Q38" s="49"/>
      <c r="R38" s="34">
        <v>1244.6300000000001</v>
      </c>
      <c r="S38" s="4">
        <v>212.26</v>
      </c>
    </row>
    <row r="39" spans="1:19" ht="15.75" customHeight="1" x14ac:dyDescent="0.2">
      <c r="A39" s="15">
        <v>30</v>
      </c>
      <c r="B39" s="31" t="s">
        <v>84</v>
      </c>
      <c r="C39" s="32" t="s">
        <v>43</v>
      </c>
      <c r="D39" s="32" t="s">
        <v>20</v>
      </c>
      <c r="E39" s="17" t="s">
        <v>90</v>
      </c>
      <c r="F39" s="18">
        <v>0</v>
      </c>
      <c r="G39" s="33">
        <v>2344.84</v>
      </c>
      <c r="H39" s="18">
        <v>0</v>
      </c>
      <c r="I39" s="18">
        <v>0</v>
      </c>
      <c r="J39" s="18">
        <v>0</v>
      </c>
      <c r="K39" s="18">
        <v>0</v>
      </c>
      <c r="L39" s="33">
        <f t="shared" si="0"/>
        <v>1456.89</v>
      </c>
      <c r="M39" s="18">
        <v>0</v>
      </c>
      <c r="N39" s="18">
        <v>0</v>
      </c>
      <c r="O39" s="18">
        <v>0</v>
      </c>
      <c r="P39" s="19">
        <f t="shared" si="1"/>
        <v>3801.7300000000005</v>
      </c>
      <c r="Q39" s="49"/>
      <c r="R39" s="34">
        <v>1244.6300000000001</v>
      </c>
      <c r="S39" s="4">
        <v>212.26</v>
      </c>
    </row>
    <row r="40" spans="1:19" ht="15.75" customHeight="1" x14ac:dyDescent="0.2">
      <c r="A40" s="15">
        <v>31</v>
      </c>
      <c r="B40" s="31" t="s">
        <v>84</v>
      </c>
      <c r="C40" s="32" t="s">
        <v>44</v>
      </c>
      <c r="D40" s="32" t="s">
        <v>23</v>
      </c>
      <c r="E40" s="17" t="s">
        <v>90</v>
      </c>
      <c r="F40" s="18">
        <v>0</v>
      </c>
      <c r="G40" s="33">
        <v>2281.29</v>
      </c>
      <c r="H40" s="18">
        <v>0</v>
      </c>
      <c r="I40" s="18">
        <v>0</v>
      </c>
      <c r="J40" s="18">
        <v>0</v>
      </c>
      <c r="K40" s="18">
        <v>0</v>
      </c>
      <c r="L40" s="33">
        <f t="shared" si="0"/>
        <v>1456.89</v>
      </c>
      <c r="M40" s="18">
        <v>0</v>
      </c>
      <c r="N40" s="18">
        <v>0</v>
      </c>
      <c r="O40" s="18">
        <v>0</v>
      </c>
      <c r="P40" s="19">
        <f t="shared" si="1"/>
        <v>3738.1800000000003</v>
      </c>
      <c r="Q40" s="49"/>
      <c r="R40" s="34">
        <v>1244.6300000000001</v>
      </c>
      <c r="S40" s="4">
        <v>212.26</v>
      </c>
    </row>
    <row r="41" spans="1:19" ht="15.75" customHeight="1" x14ac:dyDescent="0.2">
      <c r="A41" s="15">
        <v>32</v>
      </c>
      <c r="B41" s="31" t="s">
        <v>84</v>
      </c>
      <c r="C41" s="32" t="s">
        <v>45</v>
      </c>
      <c r="D41" s="32" t="s">
        <v>23</v>
      </c>
      <c r="E41" s="17" t="s">
        <v>90</v>
      </c>
      <c r="F41" s="18">
        <v>0</v>
      </c>
      <c r="G41" s="33">
        <v>2281.29</v>
      </c>
      <c r="H41" s="18">
        <v>0</v>
      </c>
      <c r="I41" s="18">
        <v>0</v>
      </c>
      <c r="J41" s="18">
        <v>0</v>
      </c>
      <c r="K41" s="18">
        <v>0</v>
      </c>
      <c r="L41" s="33">
        <f t="shared" si="0"/>
        <v>1456.89</v>
      </c>
      <c r="M41" s="18">
        <v>0</v>
      </c>
      <c r="N41" s="18">
        <v>0</v>
      </c>
      <c r="O41" s="18">
        <v>0</v>
      </c>
      <c r="P41" s="19">
        <f t="shared" si="1"/>
        <v>3738.1800000000003</v>
      </c>
      <c r="Q41" s="49"/>
      <c r="R41" s="34">
        <v>1244.6300000000001</v>
      </c>
      <c r="S41" s="4">
        <v>212.26</v>
      </c>
    </row>
    <row r="42" spans="1:19" ht="15" customHeight="1" x14ac:dyDescent="0.2">
      <c r="A42" s="15">
        <v>33</v>
      </c>
      <c r="B42" s="31" t="s">
        <v>84</v>
      </c>
      <c r="C42" s="32" t="s">
        <v>55</v>
      </c>
      <c r="D42" s="32" t="s">
        <v>23</v>
      </c>
      <c r="E42" s="17" t="s">
        <v>90</v>
      </c>
      <c r="F42" s="18">
        <v>0</v>
      </c>
      <c r="G42" s="33">
        <v>2281.29</v>
      </c>
      <c r="H42" s="18">
        <v>0</v>
      </c>
      <c r="I42" s="18">
        <v>0</v>
      </c>
      <c r="J42" s="18">
        <v>0</v>
      </c>
      <c r="K42" s="18">
        <v>0</v>
      </c>
      <c r="L42" s="33">
        <f t="shared" si="0"/>
        <v>1456.89</v>
      </c>
      <c r="M42" s="18">
        <v>0</v>
      </c>
      <c r="N42" s="18">
        <v>0</v>
      </c>
      <c r="O42" s="18">
        <v>0</v>
      </c>
      <c r="P42" s="19">
        <f t="shared" si="1"/>
        <v>3738.1800000000003</v>
      </c>
      <c r="Q42" s="49"/>
      <c r="R42" s="34">
        <v>1244.6300000000001</v>
      </c>
      <c r="S42" s="4">
        <v>212.26</v>
      </c>
    </row>
    <row r="43" spans="1:19" ht="15.75" customHeight="1" x14ac:dyDescent="0.2">
      <c r="A43" s="15">
        <v>34</v>
      </c>
      <c r="B43" s="31" t="s">
        <v>84</v>
      </c>
      <c r="C43" s="32" t="s">
        <v>46</v>
      </c>
      <c r="D43" s="32" t="s">
        <v>47</v>
      </c>
      <c r="E43" s="17" t="s">
        <v>90</v>
      </c>
      <c r="F43" s="18">
        <v>0</v>
      </c>
      <c r="G43" s="33">
        <v>2281.29</v>
      </c>
      <c r="H43" s="18">
        <v>0</v>
      </c>
      <c r="I43" s="18">
        <v>0</v>
      </c>
      <c r="J43" s="18">
        <v>0</v>
      </c>
      <c r="K43" s="18">
        <v>0</v>
      </c>
      <c r="L43" s="33">
        <f t="shared" si="0"/>
        <v>1418.07</v>
      </c>
      <c r="M43" s="18">
        <v>0</v>
      </c>
      <c r="N43" s="18">
        <v>0</v>
      </c>
      <c r="O43" s="18">
        <v>0</v>
      </c>
      <c r="P43" s="19">
        <f t="shared" si="1"/>
        <v>3699.3599999999997</v>
      </c>
      <c r="Q43" s="49"/>
      <c r="R43" s="34">
        <v>1205.81</v>
      </c>
      <c r="S43" s="4">
        <v>212.26</v>
      </c>
    </row>
    <row r="44" spans="1:19" ht="15.75" customHeight="1" x14ac:dyDescent="0.2">
      <c r="A44" s="15">
        <v>35</v>
      </c>
      <c r="B44" s="31" t="s">
        <v>84</v>
      </c>
      <c r="C44" s="17" t="s">
        <v>116</v>
      </c>
      <c r="D44" s="32" t="s">
        <v>23</v>
      </c>
      <c r="E44" s="17" t="s">
        <v>204</v>
      </c>
      <c r="F44" s="18">
        <v>0</v>
      </c>
      <c r="G44" s="33">
        <v>2281.29</v>
      </c>
      <c r="H44" s="18">
        <v>0</v>
      </c>
      <c r="I44" s="18">
        <v>0</v>
      </c>
      <c r="J44" s="18">
        <v>0</v>
      </c>
      <c r="K44" s="18">
        <v>0</v>
      </c>
      <c r="L44" s="33">
        <f t="shared" si="0"/>
        <v>1456.89</v>
      </c>
      <c r="M44" s="18">
        <v>0</v>
      </c>
      <c r="N44" s="18">
        <v>0</v>
      </c>
      <c r="O44" s="18">
        <v>0</v>
      </c>
      <c r="P44" s="19">
        <f t="shared" si="1"/>
        <v>3738.1800000000003</v>
      </c>
      <c r="Q44" s="49"/>
      <c r="R44" s="34">
        <v>1244.6300000000001</v>
      </c>
      <c r="S44" s="4">
        <v>212.26</v>
      </c>
    </row>
    <row r="45" spans="1:19" ht="15.75" customHeight="1" x14ac:dyDescent="0.2">
      <c r="A45" s="15">
        <v>36</v>
      </c>
      <c r="B45" s="31" t="s">
        <v>84</v>
      </c>
      <c r="C45" s="17" t="s">
        <v>117</v>
      </c>
      <c r="D45" s="32" t="s">
        <v>23</v>
      </c>
      <c r="E45" s="17" t="s">
        <v>65</v>
      </c>
      <c r="F45" s="18">
        <v>0</v>
      </c>
      <c r="G45" s="33">
        <v>2281.29</v>
      </c>
      <c r="H45" s="18">
        <v>0</v>
      </c>
      <c r="I45" s="18">
        <v>0</v>
      </c>
      <c r="J45" s="18">
        <v>0</v>
      </c>
      <c r="K45" s="18">
        <v>0</v>
      </c>
      <c r="L45" s="33">
        <f t="shared" si="0"/>
        <v>1456.89</v>
      </c>
      <c r="M45" s="18">
        <v>0</v>
      </c>
      <c r="N45" s="18">
        <v>0</v>
      </c>
      <c r="O45" s="18">
        <v>0</v>
      </c>
      <c r="P45" s="19">
        <f t="shared" si="1"/>
        <v>3738.1800000000003</v>
      </c>
      <c r="Q45" s="49"/>
      <c r="R45" s="34">
        <v>1244.6300000000001</v>
      </c>
      <c r="S45" s="4">
        <v>212.26</v>
      </c>
    </row>
    <row r="46" spans="1:19" ht="15.75" customHeight="1" x14ac:dyDescent="0.2">
      <c r="A46" s="15">
        <v>37</v>
      </c>
      <c r="B46" s="31" t="s">
        <v>84</v>
      </c>
      <c r="C46" s="17" t="s">
        <v>118</v>
      </c>
      <c r="D46" s="32" t="s">
        <v>23</v>
      </c>
      <c r="E46" s="17" t="s">
        <v>90</v>
      </c>
      <c r="F46" s="18">
        <v>0</v>
      </c>
      <c r="G46" s="33">
        <v>2281.29</v>
      </c>
      <c r="H46" s="18">
        <v>0</v>
      </c>
      <c r="I46" s="18">
        <v>0</v>
      </c>
      <c r="J46" s="18">
        <v>0</v>
      </c>
      <c r="K46" s="18">
        <v>0</v>
      </c>
      <c r="L46" s="33">
        <f t="shared" si="0"/>
        <v>1456.89</v>
      </c>
      <c r="M46" s="18">
        <v>0</v>
      </c>
      <c r="N46" s="18">
        <v>0</v>
      </c>
      <c r="O46" s="18">
        <v>0</v>
      </c>
      <c r="P46" s="19">
        <f t="shared" si="1"/>
        <v>3738.1800000000003</v>
      </c>
      <c r="Q46" s="49"/>
      <c r="R46" s="34">
        <v>1244.6300000000001</v>
      </c>
      <c r="S46" s="4">
        <v>212.26</v>
      </c>
    </row>
    <row r="47" spans="1:19" ht="15.75" customHeight="1" x14ac:dyDescent="0.2">
      <c r="A47" s="15">
        <v>38</v>
      </c>
      <c r="B47" s="31" t="s">
        <v>84</v>
      </c>
      <c r="C47" s="17" t="s">
        <v>119</v>
      </c>
      <c r="D47" s="32" t="s">
        <v>23</v>
      </c>
      <c r="E47" s="17" t="s">
        <v>93</v>
      </c>
      <c r="F47" s="18">
        <v>0</v>
      </c>
      <c r="G47" s="33">
        <v>2281.29</v>
      </c>
      <c r="H47" s="18">
        <v>0</v>
      </c>
      <c r="I47" s="18">
        <v>0</v>
      </c>
      <c r="J47" s="18">
        <v>0</v>
      </c>
      <c r="K47" s="18">
        <v>0</v>
      </c>
      <c r="L47" s="33">
        <f>SUM(R47+S47)</f>
        <v>1456.89</v>
      </c>
      <c r="M47" s="18">
        <v>0</v>
      </c>
      <c r="N47" s="18">
        <v>0</v>
      </c>
      <c r="O47" s="18">
        <v>0</v>
      </c>
      <c r="P47" s="19">
        <f>SUM(G47+L47)</f>
        <v>3738.1800000000003</v>
      </c>
      <c r="Q47" s="49"/>
      <c r="R47" s="34">
        <v>1244.6300000000001</v>
      </c>
      <c r="S47" s="4">
        <v>212.26</v>
      </c>
    </row>
    <row r="48" spans="1:19" ht="15" customHeight="1" x14ac:dyDescent="0.2">
      <c r="A48" s="15">
        <v>39</v>
      </c>
      <c r="B48" s="35">
        <v>31</v>
      </c>
      <c r="C48" s="17" t="s">
        <v>205</v>
      </c>
      <c r="D48" s="32" t="s">
        <v>23</v>
      </c>
      <c r="E48" s="17" t="s">
        <v>90</v>
      </c>
      <c r="F48" s="18">
        <v>0</v>
      </c>
      <c r="G48" s="33">
        <v>2281.29</v>
      </c>
      <c r="H48" s="18">
        <v>0</v>
      </c>
      <c r="I48" s="18">
        <v>0</v>
      </c>
      <c r="J48" s="18">
        <v>0</v>
      </c>
      <c r="K48" s="18">
        <v>0</v>
      </c>
      <c r="L48" s="33">
        <f>SUM(R48+S48)</f>
        <v>1456.89</v>
      </c>
      <c r="M48" s="18">
        <v>0</v>
      </c>
      <c r="N48" s="18">
        <v>0</v>
      </c>
      <c r="O48" s="18">
        <v>0</v>
      </c>
      <c r="P48" s="19">
        <f>SUM(G48+L48)</f>
        <v>3738.1800000000003</v>
      </c>
      <c r="R48" s="34">
        <v>1244.6300000000001</v>
      </c>
      <c r="S48" s="4">
        <v>212.26</v>
      </c>
    </row>
    <row r="49" spans="1:17" ht="15.75" customHeight="1" x14ac:dyDescent="0.2">
      <c r="A49" s="15">
        <v>40</v>
      </c>
      <c r="B49" s="31" t="s">
        <v>85</v>
      </c>
      <c r="C49" s="21" t="s">
        <v>35</v>
      </c>
      <c r="D49" s="36" t="s">
        <v>195</v>
      </c>
      <c r="E49" s="17" t="s">
        <v>223</v>
      </c>
      <c r="F49" s="37">
        <v>7000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37">
        <v>7000</v>
      </c>
      <c r="Q49" s="50"/>
    </row>
    <row r="50" spans="1:17" ht="15.75" customHeight="1" x14ac:dyDescent="0.2">
      <c r="A50" s="15">
        <v>41</v>
      </c>
      <c r="B50" s="31" t="s">
        <v>85</v>
      </c>
      <c r="C50" s="21" t="s">
        <v>73</v>
      </c>
      <c r="D50" s="36" t="s">
        <v>195</v>
      </c>
      <c r="E50" s="17" t="s">
        <v>223</v>
      </c>
      <c r="F50" s="37">
        <v>12000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37">
        <v>12000</v>
      </c>
      <c r="Q50" s="38"/>
    </row>
    <row r="51" spans="1:17" ht="15.75" customHeight="1" x14ac:dyDescent="0.2">
      <c r="A51" s="15">
        <v>42</v>
      </c>
      <c r="B51" s="31" t="s">
        <v>85</v>
      </c>
      <c r="C51" s="21" t="s">
        <v>120</v>
      </c>
      <c r="D51" s="36" t="s">
        <v>199</v>
      </c>
      <c r="E51" s="17" t="s">
        <v>223</v>
      </c>
      <c r="F51" s="37">
        <v>16000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37">
        <v>16000</v>
      </c>
      <c r="Q51" s="38"/>
    </row>
    <row r="52" spans="1:17" ht="15.75" customHeight="1" x14ac:dyDescent="0.2">
      <c r="A52" s="15">
        <v>43</v>
      </c>
      <c r="B52" s="31" t="s">
        <v>85</v>
      </c>
      <c r="C52" s="21" t="s">
        <v>57</v>
      </c>
      <c r="D52" s="36" t="s">
        <v>199</v>
      </c>
      <c r="E52" s="17" t="s">
        <v>223</v>
      </c>
      <c r="F52" s="37">
        <v>22000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37">
        <v>22000</v>
      </c>
      <c r="Q52" s="38"/>
    </row>
    <row r="53" spans="1:17" ht="15.75" customHeight="1" x14ac:dyDescent="0.2">
      <c r="A53" s="15">
        <v>44</v>
      </c>
      <c r="B53" s="31" t="s">
        <v>85</v>
      </c>
      <c r="C53" s="21" t="s">
        <v>131</v>
      </c>
      <c r="D53" s="36" t="s">
        <v>199</v>
      </c>
      <c r="E53" s="17" t="s">
        <v>223</v>
      </c>
      <c r="F53" s="37">
        <v>22000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37">
        <v>22000</v>
      </c>
      <c r="Q53" s="38"/>
    </row>
    <row r="54" spans="1:17" ht="15.75" customHeight="1" x14ac:dyDescent="0.2">
      <c r="A54" s="15">
        <v>45</v>
      </c>
      <c r="B54" s="31" t="s">
        <v>85</v>
      </c>
      <c r="C54" s="39" t="s">
        <v>128</v>
      </c>
      <c r="D54" s="36" t="s">
        <v>195</v>
      </c>
      <c r="E54" s="17" t="s">
        <v>90</v>
      </c>
      <c r="F54" s="37">
        <v>5000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37">
        <v>5000</v>
      </c>
      <c r="Q54" s="38"/>
    </row>
    <row r="55" spans="1:17" ht="15.75" customHeight="1" x14ac:dyDescent="0.2">
      <c r="A55" s="15">
        <v>46</v>
      </c>
      <c r="B55" s="31" t="s">
        <v>85</v>
      </c>
      <c r="C55" s="21" t="s">
        <v>108</v>
      </c>
      <c r="D55" s="36" t="s">
        <v>195</v>
      </c>
      <c r="E55" s="17" t="s">
        <v>90</v>
      </c>
      <c r="F55" s="37">
        <v>6000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37">
        <v>6000</v>
      </c>
      <c r="Q55" s="38"/>
    </row>
    <row r="56" spans="1:17" ht="15.75" customHeight="1" x14ac:dyDescent="0.2">
      <c r="A56" s="15">
        <v>47</v>
      </c>
      <c r="B56" s="31" t="s">
        <v>85</v>
      </c>
      <c r="C56" s="39" t="s">
        <v>132</v>
      </c>
      <c r="D56" s="36" t="s">
        <v>199</v>
      </c>
      <c r="E56" s="17" t="s">
        <v>90</v>
      </c>
      <c r="F56" s="37">
        <v>15000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37">
        <v>15000</v>
      </c>
      <c r="Q56" s="38"/>
    </row>
    <row r="57" spans="1:17" ht="15.75" customHeight="1" x14ac:dyDescent="0.2">
      <c r="A57" s="15">
        <v>48</v>
      </c>
      <c r="B57" s="31" t="s">
        <v>85</v>
      </c>
      <c r="C57" s="39" t="s">
        <v>67</v>
      </c>
      <c r="D57" s="36" t="s">
        <v>195</v>
      </c>
      <c r="E57" s="17" t="s">
        <v>90</v>
      </c>
      <c r="F57" s="37">
        <v>7500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37">
        <v>7500</v>
      </c>
      <c r="Q57" s="38"/>
    </row>
    <row r="58" spans="1:17" ht="15.75" customHeight="1" x14ac:dyDescent="0.2">
      <c r="A58" s="15">
        <v>49</v>
      </c>
      <c r="B58" s="31" t="s">
        <v>85</v>
      </c>
      <c r="C58" s="21" t="s">
        <v>133</v>
      </c>
      <c r="D58" s="36" t="s">
        <v>195</v>
      </c>
      <c r="E58" s="17" t="s">
        <v>90</v>
      </c>
      <c r="F58" s="37">
        <v>9500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37">
        <v>9500</v>
      </c>
      <c r="Q58" s="38"/>
    </row>
    <row r="59" spans="1:17" ht="15.75" customHeight="1" x14ac:dyDescent="0.2">
      <c r="A59" s="15">
        <v>50</v>
      </c>
      <c r="B59" s="31" t="s">
        <v>85</v>
      </c>
      <c r="C59" s="21" t="s">
        <v>121</v>
      </c>
      <c r="D59" s="36" t="s">
        <v>199</v>
      </c>
      <c r="E59" s="17" t="s">
        <v>90</v>
      </c>
      <c r="F59" s="37">
        <v>15000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37">
        <v>15000</v>
      </c>
      <c r="Q59" s="38"/>
    </row>
    <row r="60" spans="1:17" ht="15.75" customHeight="1" x14ac:dyDescent="0.2">
      <c r="A60" s="15">
        <v>51</v>
      </c>
      <c r="B60" s="31" t="s">
        <v>85</v>
      </c>
      <c r="C60" s="39" t="s">
        <v>124</v>
      </c>
      <c r="D60" s="36" t="s">
        <v>199</v>
      </c>
      <c r="E60" s="17" t="s">
        <v>90</v>
      </c>
      <c r="F60" s="37">
        <v>15000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37">
        <v>15000</v>
      </c>
      <c r="Q60" s="38"/>
    </row>
    <row r="61" spans="1:17" ht="15.75" customHeight="1" x14ac:dyDescent="0.2">
      <c r="A61" s="15">
        <v>52</v>
      </c>
      <c r="B61" s="31" t="s">
        <v>85</v>
      </c>
      <c r="C61" s="21" t="s">
        <v>134</v>
      </c>
      <c r="D61" s="36" t="s">
        <v>199</v>
      </c>
      <c r="E61" s="17" t="s">
        <v>196</v>
      </c>
      <c r="F61" s="37">
        <v>16000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37">
        <v>16000</v>
      </c>
      <c r="Q61" s="38"/>
    </row>
    <row r="62" spans="1:17" ht="15.75" customHeight="1" x14ac:dyDescent="0.2">
      <c r="A62" s="15">
        <v>53</v>
      </c>
      <c r="B62" s="31" t="s">
        <v>85</v>
      </c>
      <c r="C62" s="39" t="s">
        <v>135</v>
      </c>
      <c r="D62" s="36" t="s">
        <v>199</v>
      </c>
      <c r="E62" s="40" t="s">
        <v>93</v>
      </c>
      <c r="F62" s="37">
        <v>16000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37">
        <v>16000</v>
      </c>
      <c r="Q62" s="38"/>
    </row>
    <row r="63" spans="1:17" ht="15.75" customHeight="1" x14ac:dyDescent="0.2">
      <c r="A63" s="15">
        <v>54</v>
      </c>
      <c r="B63" s="31" t="s">
        <v>85</v>
      </c>
      <c r="C63" s="21" t="s">
        <v>136</v>
      </c>
      <c r="D63" s="36" t="s">
        <v>195</v>
      </c>
      <c r="E63" s="40" t="s">
        <v>93</v>
      </c>
      <c r="F63" s="37">
        <v>7000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37">
        <v>7000</v>
      </c>
      <c r="Q63" s="38"/>
    </row>
    <row r="64" spans="1:17" ht="15.75" customHeight="1" x14ac:dyDescent="0.2">
      <c r="A64" s="15">
        <v>55</v>
      </c>
      <c r="B64" s="31" t="s">
        <v>85</v>
      </c>
      <c r="C64" s="21" t="s">
        <v>137</v>
      </c>
      <c r="D64" s="36" t="s">
        <v>195</v>
      </c>
      <c r="E64" s="40" t="s">
        <v>93</v>
      </c>
      <c r="F64" s="37">
        <v>7000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37">
        <v>7000</v>
      </c>
      <c r="Q64" s="38"/>
    </row>
    <row r="65" spans="1:17" ht="15.75" customHeight="1" x14ac:dyDescent="0.2">
      <c r="A65" s="15">
        <v>56</v>
      </c>
      <c r="B65" s="31" t="s">
        <v>85</v>
      </c>
      <c r="C65" s="21" t="s">
        <v>105</v>
      </c>
      <c r="D65" s="36" t="s">
        <v>195</v>
      </c>
      <c r="E65" s="40" t="s">
        <v>93</v>
      </c>
      <c r="F65" s="37">
        <v>12000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37">
        <v>12000</v>
      </c>
      <c r="Q65" s="38"/>
    </row>
    <row r="66" spans="1:17" ht="15.75" customHeight="1" x14ac:dyDescent="0.2">
      <c r="A66" s="15">
        <v>57</v>
      </c>
      <c r="B66" s="31" t="s">
        <v>85</v>
      </c>
      <c r="C66" s="39" t="s">
        <v>138</v>
      </c>
      <c r="D66" s="36" t="s">
        <v>195</v>
      </c>
      <c r="E66" s="40" t="s">
        <v>93</v>
      </c>
      <c r="F66" s="37">
        <v>10000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37">
        <v>10000</v>
      </c>
      <c r="Q66" s="38"/>
    </row>
    <row r="67" spans="1:17" ht="15.75" customHeight="1" x14ac:dyDescent="0.2">
      <c r="A67" s="15">
        <v>58</v>
      </c>
      <c r="B67" s="31" t="s">
        <v>85</v>
      </c>
      <c r="C67" s="21" t="s">
        <v>79</v>
      </c>
      <c r="D67" s="36" t="s">
        <v>195</v>
      </c>
      <c r="E67" s="40" t="s">
        <v>93</v>
      </c>
      <c r="F67" s="37">
        <v>12000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0</v>
      </c>
      <c r="P67" s="37">
        <v>12000</v>
      </c>
      <c r="Q67" s="38"/>
    </row>
    <row r="68" spans="1:17" ht="15.75" customHeight="1" x14ac:dyDescent="0.2">
      <c r="A68" s="15">
        <v>59</v>
      </c>
      <c r="B68" s="31" t="s">
        <v>85</v>
      </c>
      <c r="C68" s="21" t="s">
        <v>127</v>
      </c>
      <c r="D68" s="36" t="s">
        <v>200</v>
      </c>
      <c r="E68" s="40" t="s">
        <v>93</v>
      </c>
      <c r="F68" s="37">
        <v>15000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  <c r="P68" s="37">
        <v>15000</v>
      </c>
      <c r="Q68" s="38"/>
    </row>
    <row r="69" spans="1:17" ht="15.75" customHeight="1" x14ac:dyDescent="0.2">
      <c r="A69" s="15">
        <v>60</v>
      </c>
      <c r="B69" s="31" t="s">
        <v>85</v>
      </c>
      <c r="C69" s="39" t="s">
        <v>109</v>
      </c>
      <c r="D69" s="36" t="s">
        <v>200</v>
      </c>
      <c r="E69" s="40" t="s">
        <v>93</v>
      </c>
      <c r="F69" s="37">
        <v>17000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>
        <v>0</v>
      </c>
      <c r="P69" s="37">
        <v>17000</v>
      </c>
      <c r="Q69" s="38"/>
    </row>
    <row r="70" spans="1:17" ht="15.75" customHeight="1" x14ac:dyDescent="0.2">
      <c r="A70" s="15">
        <v>61</v>
      </c>
      <c r="B70" s="31" t="s">
        <v>85</v>
      </c>
      <c r="C70" s="21" t="s">
        <v>139</v>
      </c>
      <c r="D70" s="36" t="s">
        <v>200</v>
      </c>
      <c r="E70" s="40" t="s">
        <v>93</v>
      </c>
      <c r="F70" s="37">
        <v>17000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37">
        <v>17000</v>
      </c>
      <c r="Q70" s="38"/>
    </row>
    <row r="71" spans="1:17" ht="15.75" customHeight="1" x14ac:dyDescent="0.2">
      <c r="A71" s="15">
        <v>62</v>
      </c>
      <c r="B71" s="31" t="s">
        <v>85</v>
      </c>
      <c r="C71" s="21" t="s">
        <v>76</v>
      </c>
      <c r="D71" s="36" t="s">
        <v>200</v>
      </c>
      <c r="E71" s="40" t="s">
        <v>93</v>
      </c>
      <c r="F71" s="37">
        <v>19000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37">
        <v>19000</v>
      </c>
      <c r="Q71" s="38"/>
    </row>
    <row r="72" spans="1:17" ht="15.75" customHeight="1" x14ac:dyDescent="0.2">
      <c r="A72" s="15">
        <v>63</v>
      </c>
      <c r="B72" s="31" t="s">
        <v>85</v>
      </c>
      <c r="C72" s="21" t="s">
        <v>49</v>
      </c>
      <c r="D72" s="36" t="s">
        <v>200</v>
      </c>
      <c r="E72" s="40" t="s">
        <v>93</v>
      </c>
      <c r="F72" s="37">
        <v>19000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37">
        <v>19000</v>
      </c>
      <c r="Q72" s="38"/>
    </row>
    <row r="73" spans="1:17" ht="15.75" customHeight="1" x14ac:dyDescent="0.2">
      <c r="A73" s="15">
        <v>64</v>
      </c>
      <c r="B73" s="31" t="s">
        <v>85</v>
      </c>
      <c r="C73" s="39" t="s">
        <v>140</v>
      </c>
      <c r="D73" s="36" t="s">
        <v>195</v>
      </c>
      <c r="E73" s="40" t="s">
        <v>93</v>
      </c>
      <c r="F73" s="19">
        <v>12000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9">
        <v>12000</v>
      </c>
      <c r="Q73" s="38"/>
    </row>
    <row r="74" spans="1:17" ht="15.75" customHeight="1" x14ac:dyDescent="0.2">
      <c r="A74" s="15">
        <v>65</v>
      </c>
      <c r="B74" s="31" t="s">
        <v>85</v>
      </c>
      <c r="C74" s="21" t="s">
        <v>141</v>
      </c>
      <c r="D74" s="36" t="s">
        <v>200</v>
      </c>
      <c r="E74" s="40" t="s">
        <v>93</v>
      </c>
      <c r="F74" s="37">
        <v>15000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37">
        <v>15000</v>
      </c>
      <c r="Q74" s="38"/>
    </row>
    <row r="75" spans="1:17" ht="15.75" customHeight="1" x14ac:dyDescent="0.2">
      <c r="A75" s="15">
        <v>66</v>
      </c>
      <c r="B75" s="31" t="s">
        <v>85</v>
      </c>
      <c r="C75" s="21" t="s">
        <v>142</v>
      </c>
      <c r="D75" s="36" t="s">
        <v>200</v>
      </c>
      <c r="E75" s="40" t="s">
        <v>93</v>
      </c>
      <c r="F75" s="37">
        <v>15000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18">
        <v>0</v>
      </c>
      <c r="O75" s="18">
        <v>0</v>
      </c>
      <c r="P75" s="37">
        <v>15000</v>
      </c>
      <c r="Q75" s="38"/>
    </row>
    <row r="76" spans="1:17" ht="15.75" customHeight="1" x14ac:dyDescent="0.2">
      <c r="A76" s="15">
        <v>67</v>
      </c>
      <c r="B76" s="31" t="s">
        <v>85</v>
      </c>
      <c r="C76" s="21" t="s">
        <v>143</v>
      </c>
      <c r="D76" s="36" t="s">
        <v>195</v>
      </c>
      <c r="E76" s="17" t="s">
        <v>94</v>
      </c>
      <c r="F76" s="37">
        <v>10000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37">
        <v>10000</v>
      </c>
      <c r="Q76" s="38"/>
    </row>
    <row r="77" spans="1:17" ht="15.75" customHeight="1" x14ac:dyDescent="0.2">
      <c r="A77" s="15">
        <v>68</v>
      </c>
      <c r="B77" s="31" t="s">
        <v>85</v>
      </c>
      <c r="C77" s="21" t="s">
        <v>144</v>
      </c>
      <c r="D77" s="36" t="s">
        <v>200</v>
      </c>
      <c r="E77" s="17" t="s">
        <v>94</v>
      </c>
      <c r="F77" s="37">
        <v>15000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37">
        <v>15000</v>
      </c>
      <c r="Q77" s="38"/>
    </row>
    <row r="78" spans="1:17" ht="15.75" customHeight="1" x14ac:dyDescent="0.2">
      <c r="A78" s="15">
        <v>69</v>
      </c>
      <c r="B78" s="31" t="s">
        <v>85</v>
      </c>
      <c r="C78" s="21" t="s">
        <v>123</v>
      </c>
      <c r="D78" s="36" t="s">
        <v>195</v>
      </c>
      <c r="E78" s="17" t="s">
        <v>94</v>
      </c>
      <c r="F78" s="37">
        <v>6000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  <c r="P78" s="37">
        <v>6000</v>
      </c>
      <c r="Q78" s="38"/>
    </row>
    <row r="79" spans="1:17" ht="15.75" customHeight="1" x14ac:dyDescent="0.2">
      <c r="A79" s="15">
        <v>70</v>
      </c>
      <c r="B79" s="31" t="s">
        <v>85</v>
      </c>
      <c r="C79" s="21" t="s">
        <v>145</v>
      </c>
      <c r="D79" s="36" t="s">
        <v>200</v>
      </c>
      <c r="E79" s="40" t="s">
        <v>197</v>
      </c>
      <c r="F79" s="37">
        <v>15000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37">
        <v>15000</v>
      </c>
      <c r="Q79" s="38"/>
    </row>
    <row r="80" spans="1:17" ht="15.75" customHeight="1" x14ac:dyDescent="0.2">
      <c r="A80" s="15">
        <v>71</v>
      </c>
      <c r="B80" s="31" t="s">
        <v>85</v>
      </c>
      <c r="C80" s="39" t="s">
        <v>146</v>
      </c>
      <c r="D80" s="36" t="s">
        <v>200</v>
      </c>
      <c r="E80" s="40" t="s">
        <v>197</v>
      </c>
      <c r="F80" s="37">
        <v>15000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37">
        <v>15000</v>
      </c>
      <c r="Q80" s="38"/>
    </row>
    <row r="81" spans="1:17" ht="15.75" customHeight="1" x14ac:dyDescent="0.2">
      <c r="A81" s="15">
        <v>72</v>
      </c>
      <c r="B81" s="31" t="s">
        <v>85</v>
      </c>
      <c r="C81" s="39" t="s">
        <v>122</v>
      </c>
      <c r="D81" s="36" t="s">
        <v>200</v>
      </c>
      <c r="E81" s="40" t="s">
        <v>197</v>
      </c>
      <c r="F81" s="19">
        <v>15000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19">
        <v>15000</v>
      </c>
      <c r="Q81" s="38"/>
    </row>
    <row r="82" spans="1:17" ht="15.75" customHeight="1" x14ac:dyDescent="0.2">
      <c r="A82" s="15">
        <v>73</v>
      </c>
      <c r="B82" s="31" t="s">
        <v>85</v>
      </c>
      <c r="C82" s="21" t="s">
        <v>147</v>
      </c>
      <c r="D82" s="36" t="s">
        <v>195</v>
      </c>
      <c r="E82" s="17" t="s">
        <v>198</v>
      </c>
      <c r="F82" s="37">
        <v>10000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37">
        <v>10000</v>
      </c>
      <c r="Q82" s="38"/>
    </row>
    <row r="83" spans="1:17" ht="15.75" customHeight="1" x14ac:dyDescent="0.2">
      <c r="A83" s="15">
        <v>74</v>
      </c>
      <c r="B83" s="31" t="s">
        <v>85</v>
      </c>
      <c r="C83" s="21" t="s">
        <v>148</v>
      </c>
      <c r="D83" s="36" t="s">
        <v>200</v>
      </c>
      <c r="E83" s="17" t="s">
        <v>198</v>
      </c>
      <c r="F83" s="37">
        <v>15000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18">
        <v>0</v>
      </c>
      <c r="P83" s="37">
        <v>15000</v>
      </c>
      <c r="Q83" s="38"/>
    </row>
    <row r="84" spans="1:17" ht="15.75" customHeight="1" x14ac:dyDescent="0.2">
      <c r="A84" s="15">
        <v>75</v>
      </c>
      <c r="B84" s="31" t="s">
        <v>85</v>
      </c>
      <c r="C84" s="21" t="s">
        <v>66</v>
      </c>
      <c r="D84" s="36" t="s">
        <v>200</v>
      </c>
      <c r="E84" s="17" t="s">
        <v>198</v>
      </c>
      <c r="F84" s="37">
        <v>18000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  <c r="O84" s="18">
        <v>0</v>
      </c>
      <c r="P84" s="37">
        <v>18000</v>
      </c>
      <c r="Q84" s="38"/>
    </row>
    <row r="85" spans="1:17" ht="15.75" customHeight="1" x14ac:dyDescent="0.2">
      <c r="A85" s="15">
        <v>76</v>
      </c>
      <c r="B85" s="31" t="s">
        <v>85</v>
      </c>
      <c r="C85" s="21" t="s">
        <v>103</v>
      </c>
      <c r="D85" s="36" t="s">
        <v>200</v>
      </c>
      <c r="E85" s="17" t="s">
        <v>198</v>
      </c>
      <c r="F85" s="37">
        <v>18000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18">
        <v>0</v>
      </c>
      <c r="N85" s="18">
        <v>0</v>
      </c>
      <c r="O85" s="18">
        <v>0</v>
      </c>
      <c r="P85" s="37">
        <v>18000</v>
      </c>
      <c r="Q85" s="38"/>
    </row>
    <row r="86" spans="1:17" ht="15.75" customHeight="1" x14ac:dyDescent="0.2">
      <c r="A86" s="15">
        <v>77</v>
      </c>
      <c r="B86" s="31" t="s">
        <v>85</v>
      </c>
      <c r="C86" s="21" t="s">
        <v>149</v>
      </c>
      <c r="D86" s="36" t="s">
        <v>200</v>
      </c>
      <c r="E86" s="17" t="s">
        <v>198</v>
      </c>
      <c r="F86" s="37">
        <v>11500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18">
        <v>0</v>
      </c>
      <c r="N86" s="18">
        <v>0</v>
      </c>
      <c r="O86" s="18">
        <v>0</v>
      </c>
      <c r="P86" s="37">
        <v>11500</v>
      </c>
      <c r="Q86" s="38"/>
    </row>
    <row r="87" spans="1:17" ht="15.75" customHeight="1" x14ac:dyDescent="0.2">
      <c r="A87" s="15">
        <v>78</v>
      </c>
      <c r="B87" s="31" t="s">
        <v>85</v>
      </c>
      <c r="C87" s="21" t="s">
        <v>129</v>
      </c>
      <c r="D87" s="36" t="s">
        <v>195</v>
      </c>
      <c r="E87" s="17" t="s">
        <v>194</v>
      </c>
      <c r="F87" s="37">
        <v>7000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18">
        <v>0</v>
      </c>
      <c r="N87" s="18">
        <v>0</v>
      </c>
      <c r="O87" s="18">
        <v>0</v>
      </c>
      <c r="P87" s="37">
        <v>7000</v>
      </c>
      <c r="Q87" s="38"/>
    </row>
    <row r="88" spans="1:17" ht="15.75" customHeight="1" x14ac:dyDescent="0.2">
      <c r="A88" s="15">
        <v>79</v>
      </c>
      <c r="B88" s="31" t="s">
        <v>85</v>
      </c>
      <c r="C88" s="21" t="s">
        <v>150</v>
      </c>
      <c r="D88" s="36" t="s">
        <v>195</v>
      </c>
      <c r="E88" s="17" t="s">
        <v>194</v>
      </c>
      <c r="F88" s="37">
        <v>10000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  <c r="O88" s="18">
        <v>0</v>
      </c>
      <c r="P88" s="37">
        <v>10000</v>
      </c>
      <c r="Q88" s="38"/>
    </row>
    <row r="89" spans="1:17" ht="15.75" customHeight="1" x14ac:dyDescent="0.2">
      <c r="A89" s="15">
        <v>80</v>
      </c>
      <c r="B89" s="31" t="s">
        <v>85</v>
      </c>
      <c r="C89" s="21" t="s">
        <v>107</v>
      </c>
      <c r="D89" s="36" t="s">
        <v>195</v>
      </c>
      <c r="E89" s="17" t="s">
        <v>194</v>
      </c>
      <c r="F89" s="37">
        <v>13000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  <c r="O89" s="18">
        <v>0</v>
      </c>
      <c r="P89" s="37">
        <v>13000</v>
      </c>
      <c r="Q89" s="38"/>
    </row>
    <row r="90" spans="1:17" ht="15.75" customHeight="1" x14ac:dyDescent="0.2">
      <c r="A90" s="15">
        <v>81</v>
      </c>
      <c r="B90" s="31" t="s">
        <v>85</v>
      </c>
      <c r="C90" s="21" t="s">
        <v>151</v>
      </c>
      <c r="D90" s="36" t="s">
        <v>195</v>
      </c>
      <c r="E90" s="17" t="s">
        <v>194</v>
      </c>
      <c r="F90" s="37">
        <v>20000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18">
        <v>0</v>
      </c>
      <c r="N90" s="18">
        <v>0</v>
      </c>
      <c r="O90" s="18">
        <v>0</v>
      </c>
      <c r="P90" s="37">
        <v>20000</v>
      </c>
      <c r="Q90" s="38"/>
    </row>
    <row r="91" spans="1:17" ht="15.75" customHeight="1" x14ac:dyDescent="0.2">
      <c r="A91" s="15">
        <v>82</v>
      </c>
      <c r="B91" s="31" t="s">
        <v>85</v>
      </c>
      <c r="C91" s="39" t="s">
        <v>152</v>
      </c>
      <c r="D91" s="36" t="s">
        <v>195</v>
      </c>
      <c r="E91" s="41" t="s">
        <v>90</v>
      </c>
      <c r="F91" s="37">
        <v>5500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18">
        <v>0</v>
      </c>
      <c r="P91" s="37">
        <v>5500</v>
      </c>
      <c r="Q91" s="38"/>
    </row>
    <row r="92" spans="1:17" ht="15.75" customHeight="1" x14ac:dyDescent="0.2">
      <c r="A92" s="15">
        <v>83</v>
      </c>
      <c r="B92" s="31" t="s">
        <v>85</v>
      </c>
      <c r="C92" s="21" t="s">
        <v>104</v>
      </c>
      <c r="D92" s="36" t="s">
        <v>195</v>
      </c>
      <c r="E92" s="17" t="s">
        <v>90</v>
      </c>
      <c r="F92" s="37">
        <v>6000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18">
        <v>0</v>
      </c>
      <c r="N92" s="18">
        <v>0</v>
      </c>
      <c r="O92" s="18">
        <v>0</v>
      </c>
      <c r="P92" s="37">
        <v>6000</v>
      </c>
      <c r="Q92" s="38"/>
    </row>
    <row r="93" spans="1:17" ht="15.75" customHeight="1" x14ac:dyDescent="0.2">
      <c r="A93" s="15">
        <v>84</v>
      </c>
      <c r="B93" s="31" t="s">
        <v>85</v>
      </c>
      <c r="C93" s="21" t="s">
        <v>112</v>
      </c>
      <c r="D93" s="36" t="s">
        <v>195</v>
      </c>
      <c r="E93" s="41" t="s">
        <v>90</v>
      </c>
      <c r="F93" s="37">
        <v>6000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18">
        <v>0</v>
      </c>
      <c r="N93" s="18">
        <v>0</v>
      </c>
      <c r="O93" s="18">
        <v>0</v>
      </c>
      <c r="P93" s="37">
        <v>6000</v>
      </c>
      <c r="Q93" s="38"/>
    </row>
    <row r="94" spans="1:17" ht="15.75" customHeight="1" x14ac:dyDescent="0.2">
      <c r="A94" s="15">
        <v>85</v>
      </c>
      <c r="B94" s="31" t="s">
        <v>85</v>
      </c>
      <c r="C94" s="39" t="s">
        <v>153</v>
      </c>
      <c r="D94" s="36" t="s">
        <v>195</v>
      </c>
      <c r="E94" s="17" t="s">
        <v>90</v>
      </c>
      <c r="F94" s="37">
        <v>6000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18">
        <v>0</v>
      </c>
      <c r="N94" s="18">
        <v>0</v>
      </c>
      <c r="O94" s="18">
        <v>0</v>
      </c>
      <c r="P94" s="37">
        <v>6000</v>
      </c>
      <c r="Q94" s="38"/>
    </row>
    <row r="95" spans="1:17" ht="15.75" customHeight="1" x14ac:dyDescent="0.2">
      <c r="A95" s="15">
        <v>86</v>
      </c>
      <c r="B95" s="31" t="s">
        <v>85</v>
      </c>
      <c r="C95" s="39" t="s">
        <v>80</v>
      </c>
      <c r="D95" s="36" t="s">
        <v>195</v>
      </c>
      <c r="E95" s="41" t="s">
        <v>90</v>
      </c>
      <c r="F95" s="37">
        <v>6000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18">
        <v>0</v>
      </c>
      <c r="N95" s="18">
        <v>0</v>
      </c>
      <c r="O95" s="18">
        <v>0</v>
      </c>
      <c r="P95" s="37">
        <v>6000</v>
      </c>
      <c r="Q95" s="38"/>
    </row>
    <row r="96" spans="1:17" ht="15.75" customHeight="1" x14ac:dyDescent="0.2">
      <c r="A96" s="15">
        <v>87</v>
      </c>
      <c r="B96" s="31" t="s">
        <v>85</v>
      </c>
      <c r="C96" s="39" t="s">
        <v>154</v>
      </c>
      <c r="D96" s="36" t="s">
        <v>195</v>
      </c>
      <c r="E96" s="41" t="s">
        <v>90</v>
      </c>
      <c r="F96" s="37">
        <v>6000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18">
        <v>0</v>
      </c>
      <c r="N96" s="18">
        <v>0</v>
      </c>
      <c r="O96" s="18">
        <v>0</v>
      </c>
      <c r="P96" s="37">
        <v>6000</v>
      </c>
      <c r="Q96" s="38"/>
    </row>
    <row r="97" spans="1:17" ht="15.75" customHeight="1" x14ac:dyDescent="0.2">
      <c r="A97" s="15">
        <v>88</v>
      </c>
      <c r="B97" s="31" t="s">
        <v>85</v>
      </c>
      <c r="C97" s="39" t="s">
        <v>155</v>
      </c>
      <c r="D97" s="36" t="s">
        <v>195</v>
      </c>
      <c r="E97" s="40" t="s">
        <v>90</v>
      </c>
      <c r="F97" s="37">
        <v>6500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18">
        <v>0</v>
      </c>
      <c r="N97" s="18">
        <v>0</v>
      </c>
      <c r="O97" s="18">
        <v>0</v>
      </c>
      <c r="P97" s="37">
        <v>6500</v>
      </c>
      <c r="Q97" s="38"/>
    </row>
    <row r="98" spans="1:17" ht="15.75" customHeight="1" x14ac:dyDescent="0.2">
      <c r="A98" s="15">
        <v>89</v>
      </c>
      <c r="B98" s="31" t="s">
        <v>85</v>
      </c>
      <c r="C98" s="39" t="s">
        <v>78</v>
      </c>
      <c r="D98" s="36" t="s">
        <v>195</v>
      </c>
      <c r="E98" s="40" t="s">
        <v>90</v>
      </c>
      <c r="F98" s="37">
        <v>10000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  <c r="M98" s="18">
        <v>0</v>
      </c>
      <c r="N98" s="18">
        <v>0</v>
      </c>
      <c r="O98" s="18">
        <v>0</v>
      </c>
      <c r="P98" s="37">
        <v>10000</v>
      </c>
      <c r="Q98" s="38"/>
    </row>
    <row r="99" spans="1:17" ht="15.75" customHeight="1" x14ac:dyDescent="0.2">
      <c r="A99" s="15">
        <v>90</v>
      </c>
      <c r="B99" s="31" t="s">
        <v>85</v>
      </c>
      <c r="C99" s="39" t="s">
        <v>156</v>
      </c>
      <c r="D99" s="36" t="s">
        <v>195</v>
      </c>
      <c r="E99" s="40" t="s">
        <v>90</v>
      </c>
      <c r="F99" s="37">
        <v>10000</v>
      </c>
      <c r="G99" s="18">
        <v>0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18">
        <v>0</v>
      </c>
      <c r="O99" s="18">
        <v>0</v>
      </c>
      <c r="P99" s="37">
        <v>10000</v>
      </c>
      <c r="Q99" s="38"/>
    </row>
    <row r="100" spans="1:17" ht="15.75" customHeight="1" x14ac:dyDescent="0.2">
      <c r="A100" s="15">
        <v>91</v>
      </c>
      <c r="B100" s="31" t="s">
        <v>85</v>
      </c>
      <c r="C100" s="21" t="s">
        <v>157</v>
      </c>
      <c r="D100" s="36" t="s">
        <v>195</v>
      </c>
      <c r="E100" s="42" t="s">
        <v>90</v>
      </c>
      <c r="F100" s="37">
        <v>10000</v>
      </c>
      <c r="G100" s="18">
        <v>0</v>
      </c>
      <c r="H100" s="18">
        <v>0</v>
      </c>
      <c r="I100" s="18">
        <v>0</v>
      </c>
      <c r="J100" s="18">
        <v>0</v>
      </c>
      <c r="K100" s="18">
        <v>0</v>
      </c>
      <c r="L100" s="18">
        <v>0</v>
      </c>
      <c r="M100" s="18">
        <v>0</v>
      </c>
      <c r="N100" s="18">
        <v>0</v>
      </c>
      <c r="O100" s="18">
        <v>0</v>
      </c>
      <c r="P100" s="37">
        <v>10000</v>
      </c>
      <c r="Q100" s="38"/>
    </row>
    <row r="101" spans="1:17" ht="15.75" customHeight="1" x14ac:dyDescent="0.2">
      <c r="A101" s="15">
        <v>92</v>
      </c>
      <c r="B101" s="31" t="s">
        <v>85</v>
      </c>
      <c r="C101" s="21" t="s">
        <v>158</v>
      </c>
      <c r="D101" s="36" t="s">
        <v>195</v>
      </c>
      <c r="E101" s="43" t="s">
        <v>196</v>
      </c>
      <c r="F101" s="37">
        <v>7000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  <c r="O101" s="18">
        <v>0</v>
      </c>
      <c r="P101" s="37">
        <v>7000</v>
      </c>
      <c r="Q101" s="38"/>
    </row>
    <row r="102" spans="1:17" ht="15.75" customHeight="1" x14ac:dyDescent="0.2">
      <c r="A102" s="15">
        <v>93</v>
      </c>
      <c r="B102" s="31" t="s">
        <v>85</v>
      </c>
      <c r="C102" s="21" t="s">
        <v>159</v>
      </c>
      <c r="D102" s="36" t="s">
        <v>195</v>
      </c>
      <c r="E102" s="40" t="s">
        <v>196</v>
      </c>
      <c r="F102" s="37">
        <v>9000</v>
      </c>
      <c r="G102" s="18">
        <v>0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18">
        <v>0</v>
      </c>
      <c r="O102" s="18">
        <v>0</v>
      </c>
      <c r="P102" s="37">
        <v>9000</v>
      </c>
      <c r="Q102" s="38"/>
    </row>
    <row r="103" spans="1:17" ht="15.75" customHeight="1" x14ac:dyDescent="0.2">
      <c r="A103" s="15">
        <v>94</v>
      </c>
      <c r="B103" s="31" t="s">
        <v>85</v>
      </c>
      <c r="C103" s="21" t="s">
        <v>160</v>
      </c>
      <c r="D103" s="36" t="s">
        <v>195</v>
      </c>
      <c r="E103" s="17" t="s">
        <v>196</v>
      </c>
      <c r="F103" s="37">
        <v>8000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18">
        <v>0</v>
      </c>
      <c r="O103" s="18">
        <v>0</v>
      </c>
      <c r="P103" s="37">
        <v>8000</v>
      </c>
      <c r="Q103" s="38"/>
    </row>
    <row r="104" spans="1:17" ht="15.75" customHeight="1" x14ac:dyDescent="0.2">
      <c r="A104" s="15">
        <v>95</v>
      </c>
      <c r="B104" s="31" t="s">
        <v>85</v>
      </c>
      <c r="C104" s="21" t="s">
        <v>161</v>
      </c>
      <c r="D104" s="36" t="s">
        <v>195</v>
      </c>
      <c r="E104" s="42" t="s">
        <v>196</v>
      </c>
      <c r="F104" s="37">
        <v>10000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0</v>
      </c>
      <c r="N104" s="18">
        <v>0</v>
      </c>
      <c r="O104" s="18">
        <v>0</v>
      </c>
      <c r="P104" s="37">
        <v>10000</v>
      </c>
      <c r="Q104" s="38"/>
    </row>
    <row r="105" spans="1:17" ht="15.75" customHeight="1" x14ac:dyDescent="0.2">
      <c r="A105" s="15">
        <v>96</v>
      </c>
      <c r="B105" s="31" t="s">
        <v>85</v>
      </c>
      <c r="C105" s="21" t="s">
        <v>48</v>
      </c>
      <c r="D105" s="36" t="s">
        <v>195</v>
      </c>
      <c r="E105" s="40" t="s">
        <v>196</v>
      </c>
      <c r="F105" s="37">
        <v>10000</v>
      </c>
      <c r="G105" s="18">
        <v>0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  <c r="M105" s="18">
        <v>0</v>
      </c>
      <c r="N105" s="18">
        <v>0</v>
      </c>
      <c r="O105" s="18">
        <v>0</v>
      </c>
      <c r="P105" s="37">
        <v>10000</v>
      </c>
      <c r="Q105" s="38"/>
    </row>
    <row r="106" spans="1:17" ht="15.75" customHeight="1" x14ac:dyDescent="0.2">
      <c r="A106" s="15">
        <v>97</v>
      </c>
      <c r="B106" s="31" t="s">
        <v>85</v>
      </c>
      <c r="C106" s="21" t="s">
        <v>53</v>
      </c>
      <c r="D106" s="36" t="s">
        <v>195</v>
      </c>
      <c r="E106" s="17" t="s">
        <v>196</v>
      </c>
      <c r="F106" s="37">
        <v>10000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8">
        <v>0</v>
      </c>
      <c r="N106" s="18">
        <v>0</v>
      </c>
      <c r="O106" s="18">
        <v>0</v>
      </c>
      <c r="P106" s="37">
        <v>10000</v>
      </c>
      <c r="Q106" s="38"/>
    </row>
    <row r="107" spans="1:17" ht="15.75" customHeight="1" x14ac:dyDescent="0.2">
      <c r="A107" s="15">
        <v>98</v>
      </c>
      <c r="B107" s="31" t="s">
        <v>85</v>
      </c>
      <c r="C107" s="21" t="s">
        <v>52</v>
      </c>
      <c r="D107" s="36" t="s">
        <v>195</v>
      </c>
      <c r="E107" s="17" t="s">
        <v>196</v>
      </c>
      <c r="F107" s="37">
        <v>13000</v>
      </c>
      <c r="G107" s="18">
        <v>0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  <c r="M107" s="18">
        <v>0</v>
      </c>
      <c r="N107" s="18">
        <v>0</v>
      </c>
      <c r="O107" s="18">
        <v>0</v>
      </c>
      <c r="P107" s="37">
        <v>13000</v>
      </c>
      <c r="Q107" s="38"/>
    </row>
    <row r="108" spans="1:17" ht="15.75" customHeight="1" x14ac:dyDescent="0.2">
      <c r="A108" s="15">
        <v>99</v>
      </c>
      <c r="B108" s="31" t="s">
        <v>85</v>
      </c>
      <c r="C108" s="21" t="s">
        <v>162</v>
      </c>
      <c r="D108" s="36" t="s">
        <v>195</v>
      </c>
      <c r="E108" s="41" t="s">
        <v>196</v>
      </c>
      <c r="F108" s="37">
        <v>14000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18">
        <v>0</v>
      </c>
      <c r="N108" s="18">
        <v>0</v>
      </c>
      <c r="O108" s="18">
        <v>0</v>
      </c>
      <c r="P108" s="37">
        <v>14000</v>
      </c>
      <c r="Q108" s="38"/>
    </row>
    <row r="109" spans="1:17" ht="15.75" customHeight="1" x14ac:dyDescent="0.2">
      <c r="A109" s="15">
        <v>100</v>
      </c>
      <c r="B109" s="31" t="s">
        <v>85</v>
      </c>
      <c r="C109" s="21" t="s">
        <v>59</v>
      </c>
      <c r="D109" s="36" t="s">
        <v>195</v>
      </c>
      <c r="E109" s="17" t="s">
        <v>196</v>
      </c>
      <c r="F109" s="37">
        <v>14000</v>
      </c>
      <c r="G109" s="18">
        <v>0</v>
      </c>
      <c r="H109" s="18">
        <v>0</v>
      </c>
      <c r="I109" s="18">
        <v>0</v>
      </c>
      <c r="J109" s="18">
        <v>0</v>
      </c>
      <c r="K109" s="18">
        <v>0</v>
      </c>
      <c r="L109" s="18">
        <v>0</v>
      </c>
      <c r="M109" s="18">
        <v>0</v>
      </c>
      <c r="N109" s="18">
        <v>0</v>
      </c>
      <c r="O109" s="18">
        <v>0</v>
      </c>
      <c r="P109" s="37">
        <v>14000</v>
      </c>
      <c r="Q109" s="38"/>
    </row>
    <row r="110" spans="1:17" ht="15.75" customHeight="1" x14ac:dyDescent="0.2">
      <c r="A110" s="15">
        <v>101</v>
      </c>
      <c r="B110" s="31" t="s">
        <v>85</v>
      </c>
      <c r="C110" s="21" t="s">
        <v>163</v>
      </c>
      <c r="D110" s="36" t="s">
        <v>195</v>
      </c>
      <c r="E110" s="41" t="s">
        <v>196</v>
      </c>
      <c r="F110" s="37">
        <v>8000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18">
        <v>0</v>
      </c>
      <c r="N110" s="18">
        <v>0</v>
      </c>
      <c r="O110" s="18">
        <v>0</v>
      </c>
      <c r="P110" s="37">
        <v>8000</v>
      </c>
      <c r="Q110" s="38"/>
    </row>
    <row r="111" spans="1:17" ht="15.75" customHeight="1" x14ac:dyDescent="0.2">
      <c r="A111" s="15">
        <v>102</v>
      </c>
      <c r="B111" s="31" t="s">
        <v>85</v>
      </c>
      <c r="C111" s="21" t="s">
        <v>164</v>
      </c>
      <c r="D111" s="36" t="s">
        <v>195</v>
      </c>
      <c r="E111" s="40" t="s">
        <v>196</v>
      </c>
      <c r="F111" s="37">
        <v>10000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  <c r="L111" s="18">
        <v>0</v>
      </c>
      <c r="M111" s="18">
        <v>0</v>
      </c>
      <c r="N111" s="18">
        <v>0</v>
      </c>
      <c r="O111" s="18">
        <v>0</v>
      </c>
      <c r="P111" s="37">
        <v>10000</v>
      </c>
      <c r="Q111" s="38"/>
    </row>
    <row r="112" spans="1:17" ht="15.75" customHeight="1" x14ac:dyDescent="0.2">
      <c r="A112" s="15">
        <v>103</v>
      </c>
      <c r="B112" s="31" t="s">
        <v>85</v>
      </c>
      <c r="C112" s="21" t="s">
        <v>54</v>
      </c>
      <c r="D112" s="36" t="s">
        <v>200</v>
      </c>
      <c r="E112" s="40" t="s">
        <v>93</v>
      </c>
      <c r="F112" s="37">
        <v>15800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18">
        <v>0</v>
      </c>
      <c r="N112" s="18">
        <v>0</v>
      </c>
      <c r="O112" s="18">
        <v>0</v>
      </c>
      <c r="P112" s="37">
        <v>15800</v>
      </c>
      <c r="Q112" s="38"/>
    </row>
    <row r="113" spans="1:17" ht="15.75" customHeight="1" x14ac:dyDescent="0.2">
      <c r="A113" s="15">
        <v>104</v>
      </c>
      <c r="B113" s="31" t="s">
        <v>85</v>
      </c>
      <c r="C113" s="21" t="s">
        <v>165</v>
      </c>
      <c r="D113" s="36" t="s">
        <v>200</v>
      </c>
      <c r="E113" s="40" t="s">
        <v>93</v>
      </c>
      <c r="F113" s="37">
        <v>16000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18">
        <v>0</v>
      </c>
      <c r="N113" s="18">
        <v>0</v>
      </c>
      <c r="O113" s="18">
        <v>0</v>
      </c>
      <c r="P113" s="37">
        <v>16000</v>
      </c>
      <c r="Q113" s="38"/>
    </row>
    <row r="114" spans="1:17" ht="15.75" customHeight="1" x14ac:dyDescent="0.2">
      <c r="A114" s="15">
        <v>105</v>
      </c>
      <c r="B114" s="31" t="s">
        <v>85</v>
      </c>
      <c r="C114" s="39" t="s">
        <v>166</v>
      </c>
      <c r="D114" s="36" t="s">
        <v>200</v>
      </c>
      <c r="E114" s="40" t="s">
        <v>93</v>
      </c>
      <c r="F114" s="37">
        <v>16000</v>
      </c>
      <c r="G114" s="18">
        <v>0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  <c r="M114" s="18">
        <v>0</v>
      </c>
      <c r="N114" s="18">
        <v>0</v>
      </c>
      <c r="O114" s="18">
        <v>0</v>
      </c>
      <c r="P114" s="37">
        <v>16000</v>
      </c>
      <c r="Q114" s="38"/>
    </row>
    <row r="115" spans="1:17" ht="15.75" customHeight="1" x14ac:dyDescent="0.2">
      <c r="A115" s="15">
        <v>106</v>
      </c>
      <c r="B115" s="31" t="s">
        <v>85</v>
      </c>
      <c r="C115" s="21" t="s">
        <v>74</v>
      </c>
      <c r="D115" s="36" t="s">
        <v>200</v>
      </c>
      <c r="E115" s="40" t="s">
        <v>93</v>
      </c>
      <c r="F115" s="37">
        <v>16000</v>
      </c>
      <c r="G115" s="18">
        <v>0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18">
        <v>0</v>
      </c>
      <c r="N115" s="18">
        <v>0</v>
      </c>
      <c r="O115" s="18">
        <v>0</v>
      </c>
      <c r="P115" s="37">
        <v>16000</v>
      </c>
      <c r="Q115" s="38"/>
    </row>
    <row r="116" spans="1:17" ht="15.75" customHeight="1" x14ac:dyDescent="0.2">
      <c r="A116" s="15">
        <v>107</v>
      </c>
      <c r="B116" s="31" t="s">
        <v>85</v>
      </c>
      <c r="C116" s="21" t="s">
        <v>167</v>
      </c>
      <c r="D116" s="36" t="s">
        <v>200</v>
      </c>
      <c r="E116" s="40" t="s">
        <v>93</v>
      </c>
      <c r="F116" s="37">
        <v>16000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18">
        <v>0</v>
      </c>
      <c r="N116" s="18">
        <v>0</v>
      </c>
      <c r="O116" s="18">
        <v>0</v>
      </c>
      <c r="P116" s="37">
        <v>16000</v>
      </c>
      <c r="Q116" s="38"/>
    </row>
    <row r="117" spans="1:17" ht="15.75" customHeight="1" x14ac:dyDescent="0.2">
      <c r="A117" s="15">
        <v>108</v>
      </c>
      <c r="B117" s="31" t="s">
        <v>85</v>
      </c>
      <c r="C117" s="21" t="s">
        <v>168</v>
      </c>
      <c r="D117" s="36" t="s">
        <v>200</v>
      </c>
      <c r="E117" s="40" t="s">
        <v>93</v>
      </c>
      <c r="F117" s="37">
        <v>15000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18">
        <v>0</v>
      </c>
      <c r="N117" s="18">
        <v>0</v>
      </c>
      <c r="O117" s="18">
        <v>0</v>
      </c>
      <c r="P117" s="37">
        <v>15000</v>
      </c>
      <c r="Q117" s="38"/>
    </row>
    <row r="118" spans="1:17" ht="15.75" customHeight="1" x14ac:dyDescent="0.2">
      <c r="A118" s="15">
        <v>109</v>
      </c>
      <c r="B118" s="31" t="s">
        <v>85</v>
      </c>
      <c r="C118" s="39" t="s">
        <v>68</v>
      </c>
      <c r="D118" s="36" t="s">
        <v>200</v>
      </c>
      <c r="E118" s="40" t="s">
        <v>93</v>
      </c>
      <c r="F118" s="37">
        <v>15000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18">
        <v>0</v>
      </c>
      <c r="N118" s="18">
        <v>0</v>
      </c>
      <c r="O118" s="18">
        <v>0</v>
      </c>
      <c r="P118" s="37">
        <v>15000</v>
      </c>
      <c r="Q118" s="38"/>
    </row>
    <row r="119" spans="1:17" ht="15.75" customHeight="1" x14ac:dyDescent="0.2">
      <c r="A119" s="15">
        <v>110</v>
      </c>
      <c r="B119" s="31" t="s">
        <v>85</v>
      </c>
      <c r="C119" s="39" t="s">
        <v>169</v>
      </c>
      <c r="D119" s="36" t="s">
        <v>200</v>
      </c>
      <c r="E119" s="40" t="s">
        <v>93</v>
      </c>
      <c r="F119" s="37">
        <v>17000</v>
      </c>
      <c r="G119" s="18">
        <v>0</v>
      </c>
      <c r="H119" s="18">
        <v>0</v>
      </c>
      <c r="I119" s="18">
        <v>0</v>
      </c>
      <c r="J119" s="18">
        <v>0</v>
      </c>
      <c r="K119" s="18">
        <v>0</v>
      </c>
      <c r="L119" s="18">
        <v>0</v>
      </c>
      <c r="M119" s="18">
        <v>0</v>
      </c>
      <c r="N119" s="18">
        <v>0</v>
      </c>
      <c r="O119" s="18">
        <v>0</v>
      </c>
      <c r="P119" s="37">
        <v>17000</v>
      </c>
      <c r="Q119" s="38"/>
    </row>
    <row r="120" spans="1:17" ht="15.75" customHeight="1" x14ac:dyDescent="0.2">
      <c r="A120" s="15">
        <v>111</v>
      </c>
      <c r="B120" s="31" t="s">
        <v>85</v>
      </c>
      <c r="C120" s="21" t="s">
        <v>69</v>
      </c>
      <c r="D120" s="36" t="s">
        <v>200</v>
      </c>
      <c r="E120" s="40" t="s">
        <v>93</v>
      </c>
      <c r="F120" s="37">
        <v>17000</v>
      </c>
      <c r="G120" s="18">
        <v>0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18">
        <v>0</v>
      </c>
      <c r="N120" s="18">
        <v>0</v>
      </c>
      <c r="O120" s="18">
        <v>0</v>
      </c>
      <c r="P120" s="37">
        <v>17000</v>
      </c>
      <c r="Q120" s="38"/>
    </row>
    <row r="121" spans="1:17" ht="15.75" customHeight="1" x14ac:dyDescent="0.2">
      <c r="A121" s="15">
        <v>112</v>
      </c>
      <c r="B121" s="31" t="s">
        <v>85</v>
      </c>
      <c r="C121" s="21" t="s">
        <v>106</v>
      </c>
      <c r="D121" s="36" t="s">
        <v>200</v>
      </c>
      <c r="E121" s="40" t="s">
        <v>93</v>
      </c>
      <c r="F121" s="37">
        <v>19000</v>
      </c>
      <c r="G121" s="18">
        <v>0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18">
        <v>0</v>
      </c>
      <c r="N121" s="18">
        <v>0</v>
      </c>
      <c r="O121" s="18">
        <v>0</v>
      </c>
      <c r="P121" s="37">
        <v>19000</v>
      </c>
      <c r="Q121" s="38"/>
    </row>
    <row r="122" spans="1:17" ht="15.75" customHeight="1" x14ac:dyDescent="0.2">
      <c r="A122" s="15">
        <v>113</v>
      </c>
      <c r="B122" s="31" t="s">
        <v>85</v>
      </c>
      <c r="C122" s="21" t="s">
        <v>50</v>
      </c>
      <c r="D122" s="36" t="s">
        <v>200</v>
      </c>
      <c r="E122" s="17" t="s">
        <v>94</v>
      </c>
      <c r="F122" s="37">
        <v>8500</v>
      </c>
      <c r="G122" s="18">
        <v>0</v>
      </c>
      <c r="H122" s="18">
        <v>0</v>
      </c>
      <c r="I122" s="18">
        <v>0</v>
      </c>
      <c r="J122" s="18">
        <v>0</v>
      </c>
      <c r="K122" s="18">
        <v>0</v>
      </c>
      <c r="L122" s="18">
        <v>0</v>
      </c>
      <c r="M122" s="18">
        <v>0</v>
      </c>
      <c r="N122" s="18">
        <v>0</v>
      </c>
      <c r="O122" s="18">
        <v>0</v>
      </c>
      <c r="P122" s="37">
        <v>8500</v>
      </c>
      <c r="Q122" s="38"/>
    </row>
    <row r="123" spans="1:17" ht="15.75" customHeight="1" x14ac:dyDescent="0.2">
      <c r="A123" s="15">
        <v>114</v>
      </c>
      <c r="B123" s="31" t="s">
        <v>85</v>
      </c>
      <c r="C123" s="21" t="s">
        <v>170</v>
      </c>
      <c r="D123" s="36" t="s">
        <v>195</v>
      </c>
      <c r="E123" s="17" t="s">
        <v>94</v>
      </c>
      <c r="F123" s="37">
        <v>7000</v>
      </c>
      <c r="G123" s="18">
        <v>0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18">
        <v>0</v>
      </c>
      <c r="N123" s="18">
        <v>0</v>
      </c>
      <c r="O123" s="18">
        <v>0</v>
      </c>
      <c r="P123" s="37">
        <v>7000</v>
      </c>
      <c r="Q123" s="38"/>
    </row>
    <row r="124" spans="1:17" ht="15.75" customHeight="1" x14ac:dyDescent="0.2">
      <c r="A124" s="15">
        <v>115</v>
      </c>
      <c r="B124" s="31" t="s">
        <v>85</v>
      </c>
      <c r="C124" s="39" t="s">
        <v>111</v>
      </c>
      <c r="D124" s="36" t="s">
        <v>195</v>
      </c>
      <c r="E124" s="17" t="s">
        <v>94</v>
      </c>
      <c r="F124" s="37">
        <v>7000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18">
        <v>0</v>
      </c>
      <c r="N124" s="18">
        <v>0</v>
      </c>
      <c r="O124" s="18">
        <v>0</v>
      </c>
      <c r="P124" s="37">
        <v>7000</v>
      </c>
      <c r="Q124" s="38"/>
    </row>
    <row r="125" spans="1:17" ht="15.75" customHeight="1" x14ac:dyDescent="0.2">
      <c r="A125" s="15">
        <v>116</v>
      </c>
      <c r="B125" s="31" t="s">
        <v>85</v>
      </c>
      <c r="C125" s="21" t="s">
        <v>171</v>
      </c>
      <c r="D125" s="36" t="s">
        <v>195</v>
      </c>
      <c r="E125" s="17" t="s">
        <v>94</v>
      </c>
      <c r="F125" s="37">
        <v>8500</v>
      </c>
      <c r="G125" s="18">
        <v>0</v>
      </c>
      <c r="H125" s="18">
        <v>0</v>
      </c>
      <c r="I125" s="18">
        <v>0</v>
      </c>
      <c r="J125" s="18">
        <v>0</v>
      </c>
      <c r="K125" s="18">
        <v>0</v>
      </c>
      <c r="L125" s="18">
        <v>0</v>
      </c>
      <c r="M125" s="18">
        <v>0</v>
      </c>
      <c r="N125" s="18">
        <v>0</v>
      </c>
      <c r="O125" s="18">
        <v>0</v>
      </c>
      <c r="P125" s="37">
        <v>8500</v>
      </c>
      <c r="Q125" s="38"/>
    </row>
    <row r="126" spans="1:17" ht="15.75" customHeight="1" x14ac:dyDescent="0.2">
      <c r="A126" s="15">
        <v>117</v>
      </c>
      <c r="B126" s="31" t="s">
        <v>85</v>
      </c>
      <c r="C126" s="21" t="s">
        <v>172</v>
      </c>
      <c r="D126" s="36" t="s">
        <v>200</v>
      </c>
      <c r="E126" s="17" t="s">
        <v>94</v>
      </c>
      <c r="F126" s="37">
        <v>16000</v>
      </c>
      <c r="G126" s="18">
        <v>0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18">
        <v>0</v>
      </c>
      <c r="N126" s="18">
        <v>0</v>
      </c>
      <c r="O126" s="18">
        <v>0</v>
      </c>
      <c r="P126" s="37">
        <v>16000</v>
      </c>
      <c r="Q126" s="38"/>
    </row>
    <row r="127" spans="1:17" ht="15.75" customHeight="1" x14ac:dyDescent="0.2">
      <c r="A127" s="15">
        <v>118</v>
      </c>
      <c r="B127" s="31" t="s">
        <v>85</v>
      </c>
      <c r="C127" s="21" t="s">
        <v>72</v>
      </c>
      <c r="D127" s="36" t="s">
        <v>195</v>
      </c>
      <c r="E127" s="17" t="s">
        <v>94</v>
      </c>
      <c r="F127" s="37">
        <v>8500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18">
        <v>0</v>
      </c>
      <c r="N127" s="18">
        <v>0</v>
      </c>
      <c r="O127" s="18">
        <v>0</v>
      </c>
      <c r="P127" s="37">
        <v>8500</v>
      </c>
      <c r="Q127" s="38"/>
    </row>
    <row r="128" spans="1:17" ht="15.75" customHeight="1" x14ac:dyDescent="0.2">
      <c r="A128" s="15">
        <v>119</v>
      </c>
      <c r="B128" s="31" t="s">
        <v>85</v>
      </c>
      <c r="C128" s="21" t="s">
        <v>173</v>
      </c>
      <c r="D128" s="36" t="s">
        <v>200</v>
      </c>
      <c r="E128" s="17" t="s">
        <v>94</v>
      </c>
      <c r="F128" s="37">
        <v>16000</v>
      </c>
      <c r="G128" s="18">
        <v>0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18">
        <v>0</v>
      </c>
      <c r="N128" s="18">
        <v>0</v>
      </c>
      <c r="O128" s="18">
        <v>0</v>
      </c>
      <c r="P128" s="37">
        <v>16000</v>
      </c>
      <c r="Q128" s="38"/>
    </row>
    <row r="129" spans="1:17" ht="15.75" customHeight="1" x14ac:dyDescent="0.2">
      <c r="A129" s="15">
        <v>120</v>
      </c>
      <c r="B129" s="31" t="s">
        <v>85</v>
      </c>
      <c r="C129" s="21" t="s">
        <v>62</v>
      </c>
      <c r="D129" s="36" t="s">
        <v>200</v>
      </c>
      <c r="E129" s="17" t="s">
        <v>94</v>
      </c>
      <c r="F129" s="37">
        <v>18000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18">
        <v>0</v>
      </c>
      <c r="N129" s="18">
        <v>0</v>
      </c>
      <c r="O129" s="18">
        <v>0</v>
      </c>
      <c r="P129" s="37">
        <v>18000</v>
      </c>
      <c r="Q129" s="44"/>
    </row>
    <row r="130" spans="1:17" ht="15.75" customHeight="1" x14ac:dyDescent="0.2">
      <c r="A130" s="15">
        <v>121</v>
      </c>
      <c r="B130" s="31" t="s">
        <v>85</v>
      </c>
      <c r="C130" s="21" t="s">
        <v>174</v>
      </c>
      <c r="D130" s="36" t="s">
        <v>200</v>
      </c>
      <c r="E130" s="17" t="s">
        <v>94</v>
      </c>
      <c r="F130" s="37">
        <v>18000</v>
      </c>
      <c r="G130" s="18">
        <v>0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18">
        <v>0</v>
      </c>
      <c r="N130" s="18">
        <v>0</v>
      </c>
      <c r="O130" s="18">
        <v>0</v>
      </c>
      <c r="P130" s="37">
        <v>18000</v>
      </c>
      <c r="Q130" s="44"/>
    </row>
    <row r="131" spans="1:17" ht="15.75" customHeight="1" x14ac:dyDescent="0.2">
      <c r="A131" s="15">
        <v>122</v>
      </c>
      <c r="B131" s="31" t="s">
        <v>85</v>
      </c>
      <c r="C131" s="21" t="s">
        <v>175</v>
      </c>
      <c r="D131" s="36" t="s">
        <v>200</v>
      </c>
      <c r="E131" s="17" t="s">
        <v>94</v>
      </c>
      <c r="F131" s="37">
        <v>18000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18">
        <v>0</v>
      </c>
      <c r="N131" s="18">
        <v>0</v>
      </c>
      <c r="O131" s="18">
        <v>0</v>
      </c>
      <c r="P131" s="37">
        <v>18000</v>
      </c>
      <c r="Q131" s="44"/>
    </row>
    <row r="132" spans="1:17" ht="15.75" customHeight="1" x14ac:dyDescent="0.2">
      <c r="A132" s="15">
        <v>123</v>
      </c>
      <c r="B132" s="31" t="s">
        <v>85</v>
      </c>
      <c r="C132" s="21" t="s">
        <v>176</v>
      </c>
      <c r="D132" s="36" t="s">
        <v>200</v>
      </c>
      <c r="E132" s="17" t="s">
        <v>94</v>
      </c>
      <c r="F132" s="37">
        <v>18000</v>
      </c>
      <c r="G132" s="18">
        <v>0</v>
      </c>
      <c r="H132" s="18">
        <v>0</v>
      </c>
      <c r="I132" s="18">
        <v>0</v>
      </c>
      <c r="J132" s="18">
        <v>0</v>
      </c>
      <c r="K132" s="18">
        <v>0</v>
      </c>
      <c r="L132" s="18">
        <v>0</v>
      </c>
      <c r="M132" s="18">
        <v>0</v>
      </c>
      <c r="N132" s="18">
        <v>0</v>
      </c>
      <c r="O132" s="18">
        <v>0</v>
      </c>
      <c r="P132" s="37">
        <v>18000</v>
      </c>
      <c r="Q132" s="44"/>
    </row>
    <row r="133" spans="1:17" ht="15.75" customHeight="1" x14ac:dyDescent="0.2">
      <c r="A133" s="15">
        <v>124</v>
      </c>
      <c r="B133" s="31" t="s">
        <v>85</v>
      </c>
      <c r="C133" s="21" t="s">
        <v>177</v>
      </c>
      <c r="D133" s="36" t="s">
        <v>200</v>
      </c>
      <c r="E133" s="17" t="s">
        <v>94</v>
      </c>
      <c r="F133" s="37">
        <v>18000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18">
        <v>0</v>
      </c>
      <c r="N133" s="18">
        <v>0</v>
      </c>
      <c r="O133" s="18">
        <v>0</v>
      </c>
      <c r="P133" s="37">
        <v>18000</v>
      </c>
      <c r="Q133" s="44"/>
    </row>
    <row r="134" spans="1:17" ht="15.75" customHeight="1" x14ac:dyDescent="0.2">
      <c r="A134" s="15">
        <v>125</v>
      </c>
      <c r="B134" s="31" t="s">
        <v>85</v>
      </c>
      <c r="C134" s="21" t="s">
        <v>64</v>
      </c>
      <c r="D134" s="36" t="s">
        <v>200</v>
      </c>
      <c r="E134" s="17" t="s">
        <v>94</v>
      </c>
      <c r="F134" s="37">
        <v>18000</v>
      </c>
      <c r="G134" s="18">
        <v>0</v>
      </c>
      <c r="H134" s="18">
        <v>0</v>
      </c>
      <c r="I134" s="18">
        <v>0</v>
      </c>
      <c r="J134" s="18">
        <v>0</v>
      </c>
      <c r="K134" s="18">
        <v>0</v>
      </c>
      <c r="L134" s="18">
        <v>0</v>
      </c>
      <c r="M134" s="18">
        <v>0</v>
      </c>
      <c r="N134" s="18">
        <v>0</v>
      </c>
      <c r="O134" s="18">
        <v>0</v>
      </c>
      <c r="P134" s="37">
        <v>18000</v>
      </c>
      <c r="Q134" s="44"/>
    </row>
    <row r="135" spans="1:17" ht="15.75" customHeight="1" x14ac:dyDescent="0.2">
      <c r="A135" s="15">
        <v>126</v>
      </c>
      <c r="B135" s="31" t="s">
        <v>85</v>
      </c>
      <c r="C135" s="21" t="s">
        <v>63</v>
      </c>
      <c r="D135" s="36" t="s">
        <v>200</v>
      </c>
      <c r="E135" s="17" t="s">
        <v>94</v>
      </c>
      <c r="F135" s="37">
        <v>18000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0</v>
      </c>
      <c r="M135" s="18">
        <v>0</v>
      </c>
      <c r="N135" s="18">
        <v>0</v>
      </c>
      <c r="O135" s="18">
        <v>0</v>
      </c>
      <c r="P135" s="37">
        <v>18000</v>
      </c>
      <c r="Q135" s="44"/>
    </row>
    <row r="136" spans="1:17" ht="15.75" customHeight="1" x14ac:dyDescent="0.2">
      <c r="A136" s="15">
        <v>127</v>
      </c>
      <c r="B136" s="31" t="s">
        <v>85</v>
      </c>
      <c r="C136" s="21" t="s">
        <v>60</v>
      </c>
      <c r="D136" s="36" t="s">
        <v>200</v>
      </c>
      <c r="E136" s="17" t="s">
        <v>94</v>
      </c>
      <c r="F136" s="37">
        <v>18000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18">
        <v>0</v>
      </c>
      <c r="N136" s="18">
        <v>0</v>
      </c>
      <c r="O136" s="18">
        <v>0</v>
      </c>
      <c r="P136" s="37">
        <v>18000</v>
      </c>
      <c r="Q136" s="44"/>
    </row>
    <row r="137" spans="1:17" ht="15.75" customHeight="1" x14ac:dyDescent="0.2">
      <c r="A137" s="15">
        <v>128</v>
      </c>
      <c r="B137" s="31" t="s">
        <v>85</v>
      </c>
      <c r="C137" s="21" t="s">
        <v>178</v>
      </c>
      <c r="D137" s="36" t="s">
        <v>200</v>
      </c>
      <c r="E137" s="17" t="s">
        <v>94</v>
      </c>
      <c r="F137" s="37">
        <v>18000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18">
        <v>0</v>
      </c>
      <c r="N137" s="18">
        <v>0</v>
      </c>
      <c r="O137" s="18">
        <v>0</v>
      </c>
      <c r="P137" s="37">
        <v>18000</v>
      </c>
      <c r="Q137" s="44"/>
    </row>
    <row r="138" spans="1:17" ht="15.75" customHeight="1" x14ac:dyDescent="0.2">
      <c r="A138" s="15">
        <v>129</v>
      </c>
      <c r="B138" s="31" t="s">
        <v>85</v>
      </c>
      <c r="C138" s="21" t="s">
        <v>126</v>
      </c>
      <c r="D138" s="36" t="s">
        <v>200</v>
      </c>
      <c r="E138" s="17" t="s">
        <v>94</v>
      </c>
      <c r="F138" s="37">
        <v>18000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18">
        <v>0</v>
      </c>
      <c r="N138" s="18">
        <v>0</v>
      </c>
      <c r="O138" s="18">
        <v>0</v>
      </c>
      <c r="P138" s="37">
        <v>18000</v>
      </c>
      <c r="Q138" s="44"/>
    </row>
    <row r="139" spans="1:17" ht="15.75" customHeight="1" x14ac:dyDescent="0.2">
      <c r="A139" s="15">
        <v>130</v>
      </c>
      <c r="B139" s="31" t="s">
        <v>85</v>
      </c>
      <c r="C139" s="21" t="s">
        <v>179</v>
      </c>
      <c r="D139" s="36" t="s">
        <v>200</v>
      </c>
      <c r="E139" s="17" t="s">
        <v>94</v>
      </c>
      <c r="F139" s="37">
        <v>18000</v>
      </c>
      <c r="G139" s="18">
        <v>0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18">
        <v>0</v>
      </c>
      <c r="N139" s="18">
        <v>0</v>
      </c>
      <c r="O139" s="18">
        <v>0</v>
      </c>
      <c r="P139" s="37">
        <v>18000</v>
      </c>
      <c r="Q139" s="44"/>
    </row>
    <row r="140" spans="1:17" ht="15.75" customHeight="1" x14ac:dyDescent="0.2">
      <c r="A140" s="15">
        <v>131</v>
      </c>
      <c r="B140" s="31" t="s">
        <v>85</v>
      </c>
      <c r="C140" s="21" t="s">
        <v>180</v>
      </c>
      <c r="D140" s="36" t="s">
        <v>195</v>
      </c>
      <c r="E140" s="45" t="s">
        <v>198</v>
      </c>
      <c r="F140" s="37">
        <v>13000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18">
        <v>0</v>
      </c>
      <c r="N140" s="18">
        <v>0</v>
      </c>
      <c r="O140" s="18">
        <v>0</v>
      </c>
      <c r="P140" s="37">
        <v>13000</v>
      </c>
      <c r="Q140" s="44"/>
    </row>
    <row r="141" spans="1:17" ht="15.75" customHeight="1" x14ac:dyDescent="0.2">
      <c r="A141" s="15">
        <v>132</v>
      </c>
      <c r="B141" s="31" t="s">
        <v>85</v>
      </c>
      <c r="C141" s="21" t="s">
        <v>181</v>
      </c>
      <c r="D141" s="36" t="s">
        <v>195</v>
      </c>
      <c r="E141" s="45" t="s">
        <v>198</v>
      </c>
      <c r="F141" s="37">
        <v>13000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18">
        <v>0</v>
      </c>
      <c r="N141" s="18">
        <v>0</v>
      </c>
      <c r="O141" s="18">
        <v>0</v>
      </c>
      <c r="P141" s="37">
        <v>13000</v>
      </c>
      <c r="Q141" s="44"/>
    </row>
    <row r="142" spans="1:17" ht="15.75" customHeight="1" x14ac:dyDescent="0.2">
      <c r="A142" s="15">
        <v>133</v>
      </c>
      <c r="B142" s="31" t="s">
        <v>85</v>
      </c>
      <c r="C142" s="21" t="s">
        <v>182</v>
      </c>
      <c r="D142" s="36" t="s">
        <v>200</v>
      </c>
      <c r="E142" s="45" t="s">
        <v>198</v>
      </c>
      <c r="F142" s="37">
        <v>15000</v>
      </c>
      <c r="G142" s="18">
        <v>0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18">
        <v>0</v>
      </c>
      <c r="N142" s="18">
        <v>0</v>
      </c>
      <c r="O142" s="18">
        <v>0</v>
      </c>
      <c r="P142" s="37">
        <v>15000</v>
      </c>
      <c r="Q142" s="44"/>
    </row>
    <row r="143" spans="1:17" ht="15.75" customHeight="1" x14ac:dyDescent="0.2">
      <c r="A143" s="15">
        <v>134</v>
      </c>
      <c r="B143" s="31" t="s">
        <v>85</v>
      </c>
      <c r="C143" s="21" t="s">
        <v>183</v>
      </c>
      <c r="D143" s="36" t="s">
        <v>200</v>
      </c>
      <c r="E143" s="45" t="s">
        <v>198</v>
      </c>
      <c r="F143" s="37">
        <v>16000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18">
        <v>0</v>
      </c>
      <c r="N143" s="18">
        <v>0</v>
      </c>
      <c r="O143" s="18">
        <v>0</v>
      </c>
      <c r="P143" s="37">
        <v>16000</v>
      </c>
      <c r="Q143" s="44"/>
    </row>
    <row r="144" spans="1:17" ht="15.75" customHeight="1" x14ac:dyDescent="0.2">
      <c r="A144" s="15">
        <v>135</v>
      </c>
      <c r="B144" s="31" t="s">
        <v>85</v>
      </c>
      <c r="C144" s="39" t="s">
        <v>75</v>
      </c>
      <c r="D144" s="36" t="s">
        <v>200</v>
      </c>
      <c r="E144" s="45" t="s">
        <v>197</v>
      </c>
      <c r="F144" s="37">
        <v>16000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18">
        <v>0</v>
      </c>
      <c r="N144" s="18">
        <v>0</v>
      </c>
      <c r="O144" s="18">
        <v>0</v>
      </c>
      <c r="P144" s="37">
        <v>16000</v>
      </c>
      <c r="Q144" s="44"/>
    </row>
    <row r="145" spans="1:17" ht="15.75" customHeight="1" x14ac:dyDescent="0.2">
      <c r="A145" s="15">
        <v>136</v>
      </c>
      <c r="B145" s="31" t="s">
        <v>85</v>
      </c>
      <c r="C145" s="21" t="s">
        <v>125</v>
      </c>
      <c r="D145" s="36" t="s">
        <v>200</v>
      </c>
      <c r="E145" s="40" t="s">
        <v>93</v>
      </c>
      <c r="F145" s="37">
        <v>16000</v>
      </c>
      <c r="G145" s="18">
        <v>0</v>
      </c>
      <c r="H145" s="18">
        <v>0</v>
      </c>
      <c r="I145" s="18">
        <v>0</v>
      </c>
      <c r="J145" s="18">
        <v>0</v>
      </c>
      <c r="K145" s="18">
        <v>0</v>
      </c>
      <c r="L145" s="18">
        <v>0</v>
      </c>
      <c r="M145" s="18">
        <v>0</v>
      </c>
      <c r="N145" s="18">
        <v>0</v>
      </c>
      <c r="O145" s="18">
        <v>0</v>
      </c>
      <c r="P145" s="37">
        <v>16000</v>
      </c>
      <c r="Q145" s="44"/>
    </row>
    <row r="146" spans="1:17" ht="15.75" customHeight="1" x14ac:dyDescent="0.2">
      <c r="A146" s="15">
        <v>137</v>
      </c>
      <c r="B146" s="31" t="s">
        <v>85</v>
      </c>
      <c r="C146" s="21" t="s">
        <v>184</v>
      </c>
      <c r="D146" s="36" t="s">
        <v>195</v>
      </c>
      <c r="E146" s="45" t="s">
        <v>90</v>
      </c>
      <c r="F146" s="37">
        <v>5000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18">
        <v>0</v>
      </c>
      <c r="N146" s="18">
        <v>0</v>
      </c>
      <c r="O146" s="18">
        <v>0</v>
      </c>
      <c r="P146" s="37">
        <v>5000</v>
      </c>
      <c r="Q146" s="44"/>
    </row>
    <row r="147" spans="1:17" ht="15.75" customHeight="1" x14ac:dyDescent="0.2">
      <c r="A147" s="15">
        <v>138</v>
      </c>
      <c r="B147" s="31" t="s">
        <v>85</v>
      </c>
      <c r="C147" s="21" t="s">
        <v>185</v>
      </c>
      <c r="D147" s="36" t="s">
        <v>195</v>
      </c>
      <c r="E147" s="45" t="s">
        <v>90</v>
      </c>
      <c r="F147" s="37">
        <v>10000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18">
        <v>0</v>
      </c>
      <c r="N147" s="18">
        <v>0</v>
      </c>
      <c r="O147" s="18">
        <v>0</v>
      </c>
      <c r="P147" s="37">
        <v>10000</v>
      </c>
      <c r="Q147" s="44"/>
    </row>
    <row r="148" spans="1:17" ht="15.75" customHeight="1" x14ac:dyDescent="0.2">
      <c r="A148" s="15">
        <v>139</v>
      </c>
      <c r="B148" s="31" t="s">
        <v>85</v>
      </c>
      <c r="C148" s="21" t="s">
        <v>186</v>
      </c>
      <c r="D148" s="36" t="s">
        <v>195</v>
      </c>
      <c r="E148" s="45" t="s">
        <v>90</v>
      </c>
      <c r="F148" s="37">
        <v>11000</v>
      </c>
      <c r="G148" s="18">
        <v>0</v>
      </c>
      <c r="H148" s="18">
        <v>0</v>
      </c>
      <c r="I148" s="18">
        <v>0</v>
      </c>
      <c r="J148" s="18">
        <v>0</v>
      </c>
      <c r="K148" s="18">
        <v>0</v>
      </c>
      <c r="L148" s="18">
        <v>0</v>
      </c>
      <c r="M148" s="18">
        <v>0</v>
      </c>
      <c r="N148" s="18">
        <v>0</v>
      </c>
      <c r="O148" s="18">
        <v>0</v>
      </c>
      <c r="P148" s="37">
        <v>11000</v>
      </c>
      <c r="Q148" s="44"/>
    </row>
    <row r="149" spans="1:17" ht="15.75" customHeight="1" x14ac:dyDescent="0.2">
      <c r="A149" s="15">
        <v>140</v>
      </c>
      <c r="B149" s="31" t="s">
        <v>85</v>
      </c>
      <c r="C149" s="21" t="s">
        <v>187</v>
      </c>
      <c r="D149" s="36" t="s">
        <v>195</v>
      </c>
      <c r="E149" s="45" t="s">
        <v>90</v>
      </c>
      <c r="F149" s="37">
        <v>12000</v>
      </c>
      <c r="G149" s="18">
        <v>0</v>
      </c>
      <c r="H149" s="18">
        <v>0</v>
      </c>
      <c r="I149" s="18">
        <v>0</v>
      </c>
      <c r="J149" s="18">
        <v>0</v>
      </c>
      <c r="K149" s="18">
        <v>0</v>
      </c>
      <c r="L149" s="18">
        <v>0</v>
      </c>
      <c r="M149" s="18">
        <v>0</v>
      </c>
      <c r="N149" s="18">
        <v>0</v>
      </c>
      <c r="O149" s="18">
        <v>0</v>
      </c>
      <c r="P149" s="37">
        <v>12000</v>
      </c>
      <c r="Q149" s="44"/>
    </row>
    <row r="150" spans="1:17" ht="15.75" customHeight="1" x14ac:dyDescent="0.2">
      <c r="A150" s="15">
        <v>141</v>
      </c>
      <c r="B150" s="31" t="s">
        <v>85</v>
      </c>
      <c r="C150" s="21" t="s">
        <v>188</v>
      </c>
      <c r="D150" s="36" t="s">
        <v>200</v>
      </c>
      <c r="E150" s="46" t="s">
        <v>90</v>
      </c>
      <c r="F150" s="37">
        <v>15000</v>
      </c>
      <c r="G150" s="18">
        <v>0</v>
      </c>
      <c r="H150" s="18">
        <v>0</v>
      </c>
      <c r="I150" s="18">
        <v>0</v>
      </c>
      <c r="J150" s="18">
        <v>0</v>
      </c>
      <c r="K150" s="18">
        <v>0</v>
      </c>
      <c r="L150" s="18">
        <v>0</v>
      </c>
      <c r="M150" s="18">
        <v>0</v>
      </c>
      <c r="N150" s="18">
        <v>0</v>
      </c>
      <c r="O150" s="18">
        <v>0</v>
      </c>
      <c r="P150" s="37">
        <v>15000</v>
      </c>
      <c r="Q150" s="44"/>
    </row>
    <row r="151" spans="1:17" ht="15.75" customHeight="1" x14ac:dyDescent="0.2">
      <c r="A151" s="15">
        <v>142</v>
      </c>
      <c r="B151" s="31" t="s">
        <v>85</v>
      </c>
      <c r="C151" s="21" t="s">
        <v>189</v>
      </c>
      <c r="D151" s="36" t="s">
        <v>200</v>
      </c>
      <c r="E151" s="46" t="s">
        <v>90</v>
      </c>
      <c r="F151" s="37">
        <v>16000</v>
      </c>
      <c r="G151" s="18">
        <v>0</v>
      </c>
      <c r="H151" s="18">
        <v>0</v>
      </c>
      <c r="I151" s="18">
        <v>0</v>
      </c>
      <c r="J151" s="18">
        <v>0</v>
      </c>
      <c r="K151" s="18">
        <v>0</v>
      </c>
      <c r="L151" s="18">
        <v>0</v>
      </c>
      <c r="M151" s="18">
        <v>0</v>
      </c>
      <c r="N151" s="18">
        <v>0</v>
      </c>
      <c r="O151" s="18">
        <v>0</v>
      </c>
      <c r="P151" s="37">
        <v>16000</v>
      </c>
      <c r="Q151" s="44"/>
    </row>
    <row r="152" spans="1:17" ht="15.75" customHeight="1" x14ac:dyDescent="0.2">
      <c r="A152" s="15">
        <v>143</v>
      </c>
      <c r="B152" s="31" t="s">
        <v>85</v>
      </c>
      <c r="C152" s="21" t="s">
        <v>190</v>
      </c>
      <c r="D152" s="36" t="s">
        <v>200</v>
      </c>
      <c r="E152" s="40" t="s">
        <v>93</v>
      </c>
      <c r="F152" s="37">
        <v>15000</v>
      </c>
      <c r="G152" s="18">
        <v>0</v>
      </c>
      <c r="H152" s="18">
        <v>0</v>
      </c>
      <c r="I152" s="18">
        <v>0</v>
      </c>
      <c r="J152" s="18">
        <v>0</v>
      </c>
      <c r="K152" s="18">
        <v>0</v>
      </c>
      <c r="L152" s="18">
        <v>0</v>
      </c>
      <c r="M152" s="18">
        <v>0</v>
      </c>
      <c r="N152" s="18">
        <v>0</v>
      </c>
      <c r="O152" s="18">
        <v>0</v>
      </c>
      <c r="P152" s="37">
        <v>15000</v>
      </c>
      <c r="Q152" s="44"/>
    </row>
    <row r="153" spans="1:17" ht="15.75" customHeight="1" x14ac:dyDescent="0.2">
      <c r="A153" s="15">
        <v>144</v>
      </c>
      <c r="B153" s="31" t="s">
        <v>85</v>
      </c>
      <c r="C153" s="21" t="s">
        <v>191</v>
      </c>
      <c r="D153" s="36" t="s">
        <v>195</v>
      </c>
      <c r="E153" s="46" t="s">
        <v>197</v>
      </c>
      <c r="F153" s="37">
        <v>7000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18">
        <v>0</v>
      </c>
      <c r="N153" s="18">
        <v>0</v>
      </c>
      <c r="O153" s="18">
        <v>0</v>
      </c>
      <c r="P153" s="37">
        <v>7000</v>
      </c>
      <c r="Q153" s="44"/>
    </row>
    <row r="154" spans="1:17" ht="15.75" customHeight="1" x14ac:dyDescent="0.2">
      <c r="A154" s="15">
        <v>145</v>
      </c>
      <c r="B154" s="31" t="s">
        <v>85</v>
      </c>
      <c r="C154" s="21" t="s">
        <v>192</v>
      </c>
      <c r="D154" s="36" t="s">
        <v>200</v>
      </c>
      <c r="E154" s="45" t="s">
        <v>197</v>
      </c>
      <c r="F154" s="37">
        <v>15000</v>
      </c>
      <c r="G154" s="18">
        <v>0</v>
      </c>
      <c r="H154" s="18">
        <v>0</v>
      </c>
      <c r="I154" s="18">
        <v>0</v>
      </c>
      <c r="J154" s="18">
        <v>0</v>
      </c>
      <c r="K154" s="18">
        <v>0</v>
      </c>
      <c r="L154" s="18">
        <v>0</v>
      </c>
      <c r="M154" s="18">
        <v>0</v>
      </c>
      <c r="N154" s="18">
        <v>0</v>
      </c>
      <c r="O154" s="18">
        <v>0</v>
      </c>
      <c r="P154" s="37">
        <v>15000</v>
      </c>
      <c r="Q154" s="44"/>
    </row>
    <row r="155" spans="1:17" ht="15.75" customHeight="1" x14ac:dyDescent="0.2">
      <c r="A155" s="15">
        <v>146</v>
      </c>
      <c r="B155" s="31" t="s">
        <v>85</v>
      </c>
      <c r="C155" s="21" t="s">
        <v>110</v>
      </c>
      <c r="D155" s="36" t="s">
        <v>195</v>
      </c>
      <c r="E155" s="46" t="s">
        <v>90</v>
      </c>
      <c r="F155" s="37">
        <v>7000</v>
      </c>
      <c r="G155" s="18">
        <v>0</v>
      </c>
      <c r="H155" s="18">
        <v>0</v>
      </c>
      <c r="I155" s="18">
        <v>0</v>
      </c>
      <c r="J155" s="18">
        <v>0</v>
      </c>
      <c r="K155" s="18">
        <v>0</v>
      </c>
      <c r="L155" s="18">
        <v>0</v>
      </c>
      <c r="M155" s="18">
        <v>0</v>
      </c>
      <c r="N155" s="18">
        <v>0</v>
      </c>
      <c r="O155" s="18">
        <v>0</v>
      </c>
      <c r="P155" s="37">
        <v>7000</v>
      </c>
      <c r="Q155" s="44"/>
    </row>
    <row r="156" spans="1:17" ht="15.75" customHeight="1" x14ac:dyDescent="0.2">
      <c r="A156" s="15">
        <v>147</v>
      </c>
      <c r="B156" s="31" t="s">
        <v>85</v>
      </c>
      <c r="C156" s="21" t="s">
        <v>41</v>
      </c>
      <c r="D156" s="36" t="s">
        <v>195</v>
      </c>
      <c r="E156" s="45" t="s">
        <v>90</v>
      </c>
      <c r="F156" s="37">
        <v>7000</v>
      </c>
      <c r="G156" s="18">
        <v>0</v>
      </c>
      <c r="H156" s="18">
        <v>0</v>
      </c>
      <c r="I156" s="18">
        <v>0</v>
      </c>
      <c r="J156" s="18">
        <v>0</v>
      </c>
      <c r="K156" s="18">
        <v>0</v>
      </c>
      <c r="L156" s="18">
        <v>0</v>
      </c>
      <c r="M156" s="18">
        <v>0</v>
      </c>
      <c r="N156" s="18">
        <v>0</v>
      </c>
      <c r="O156" s="18">
        <v>0</v>
      </c>
      <c r="P156" s="37">
        <v>7000</v>
      </c>
      <c r="Q156" s="44"/>
    </row>
    <row r="157" spans="1:17" ht="15.75" customHeight="1" x14ac:dyDescent="0.2">
      <c r="A157" s="15">
        <v>148</v>
      </c>
      <c r="B157" s="31" t="s">
        <v>85</v>
      </c>
      <c r="C157" s="21" t="s">
        <v>51</v>
      </c>
      <c r="D157" s="36" t="s">
        <v>195</v>
      </c>
      <c r="E157" s="45" t="s">
        <v>196</v>
      </c>
      <c r="F157" s="37">
        <v>9000</v>
      </c>
      <c r="G157" s="18">
        <v>0</v>
      </c>
      <c r="H157" s="18">
        <v>0</v>
      </c>
      <c r="I157" s="18">
        <v>0</v>
      </c>
      <c r="J157" s="18">
        <v>0</v>
      </c>
      <c r="K157" s="18">
        <v>0</v>
      </c>
      <c r="L157" s="18">
        <v>0</v>
      </c>
      <c r="M157" s="18">
        <v>0</v>
      </c>
      <c r="N157" s="18">
        <v>0</v>
      </c>
      <c r="O157" s="18">
        <v>0</v>
      </c>
      <c r="P157" s="37">
        <v>9000</v>
      </c>
      <c r="Q157" s="44"/>
    </row>
    <row r="158" spans="1:17" ht="15.75" customHeight="1" x14ac:dyDescent="0.2">
      <c r="A158" s="15">
        <v>149</v>
      </c>
      <c r="B158" s="31" t="s">
        <v>85</v>
      </c>
      <c r="C158" s="21" t="s">
        <v>193</v>
      </c>
      <c r="D158" s="36" t="s">
        <v>195</v>
      </c>
      <c r="E158" s="45" t="s">
        <v>90</v>
      </c>
      <c r="F158" s="37">
        <v>7000</v>
      </c>
      <c r="G158" s="18">
        <v>0</v>
      </c>
      <c r="H158" s="18">
        <v>0</v>
      </c>
      <c r="I158" s="18">
        <v>0</v>
      </c>
      <c r="J158" s="18">
        <v>0</v>
      </c>
      <c r="K158" s="18">
        <v>0</v>
      </c>
      <c r="L158" s="18">
        <v>0</v>
      </c>
      <c r="M158" s="18">
        <v>0</v>
      </c>
      <c r="N158" s="18">
        <v>0</v>
      </c>
      <c r="O158" s="18">
        <v>0</v>
      </c>
      <c r="P158" s="37">
        <v>7000</v>
      </c>
      <c r="Q158" s="44"/>
    </row>
    <row r="159" spans="1:17" ht="15.75" customHeight="1" x14ac:dyDescent="0.2">
      <c r="A159" s="15">
        <v>150</v>
      </c>
      <c r="B159" s="31" t="s">
        <v>85</v>
      </c>
      <c r="C159" s="17" t="s">
        <v>206</v>
      </c>
      <c r="D159" s="36" t="s">
        <v>200</v>
      </c>
      <c r="E159" s="45" t="s">
        <v>198</v>
      </c>
      <c r="F159" s="19">
        <v>15000</v>
      </c>
      <c r="G159" s="18">
        <v>0</v>
      </c>
      <c r="H159" s="18">
        <v>0</v>
      </c>
      <c r="I159" s="18">
        <v>0</v>
      </c>
      <c r="J159" s="18">
        <v>0</v>
      </c>
      <c r="K159" s="18">
        <v>0</v>
      </c>
      <c r="L159" s="18">
        <v>0</v>
      </c>
      <c r="M159" s="18">
        <v>0</v>
      </c>
      <c r="N159" s="18">
        <v>0</v>
      </c>
      <c r="O159" s="18">
        <v>0</v>
      </c>
      <c r="P159" s="19">
        <v>15000</v>
      </c>
      <c r="Q159" s="20"/>
    </row>
    <row r="160" spans="1:17" ht="15.75" customHeight="1" x14ac:dyDescent="0.2">
      <c r="A160" s="15">
        <v>151</v>
      </c>
      <c r="B160" s="31" t="s">
        <v>85</v>
      </c>
      <c r="C160" s="17" t="s">
        <v>207</v>
      </c>
      <c r="D160" s="36" t="s">
        <v>200</v>
      </c>
      <c r="E160" s="17" t="s">
        <v>91</v>
      </c>
      <c r="F160" s="19">
        <v>15000</v>
      </c>
      <c r="G160" s="18">
        <v>0</v>
      </c>
      <c r="H160" s="18">
        <v>0</v>
      </c>
      <c r="I160" s="18">
        <v>0</v>
      </c>
      <c r="J160" s="18">
        <v>0</v>
      </c>
      <c r="K160" s="18">
        <v>0</v>
      </c>
      <c r="L160" s="18">
        <v>0</v>
      </c>
      <c r="M160" s="18">
        <v>0</v>
      </c>
      <c r="N160" s="18">
        <v>0</v>
      </c>
      <c r="O160" s="18">
        <v>0</v>
      </c>
      <c r="P160" s="19">
        <v>15000</v>
      </c>
      <c r="Q160" s="20"/>
    </row>
    <row r="161" spans="1:17" ht="15.75" customHeight="1" x14ac:dyDescent="0.2">
      <c r="A161" s="15">
        <v>152</v>
      </c>
      <c r="B161" s="31" t="s">
        <v>85</v>
      </c>
      <c r="C161" s="17" t="s">
        <v>208</v>
      </c>
      <c r="D161" s="36" t="s">
        <v>200</v>
      </c>
      <c r="E161" s="45" t="s">
        <v>198</v>
      </c>
      <c r="F161" s="19">
        <v>15000</v>
      </c>
      <c r="G161" s="18">
        <v>0</v>
      </c>
      <c r="H161" s="18">
        <v>0</v>
      </c>
      <c r="I161" s="18">
        <v>0</v>
      </c>
      <c r="J161" s="18">
        <v>0</v>
      </c>
      <c r="K161" s="18">
        <v>0</v>
      </c>
      <c r="L161" s="18">
        <v>0</v>
      </c>
      <c r="M161" s="18">
        <v>0</v>
      </c>
      <c r="N161" s="18">
        <v>0</v>
      </c>
      <c r="O161" s="18">
        <v>0</v>
      </c>
      <c r="P161" s="19">
        <v>15000</v>
      </c>
      <c r="Q161" s="20"/>
    </row>
    <row r="162" spans="1:17" ht="15.75" customHeight="1" x14ac:dyDescent="0.2">
      <c r="A162" s="15">
        <v>153</v>
      </c>
      <c r="B162" s="31" t="s">
        <v>85</v>
      </c>
      <c r="C162" s="36" t="s">
        <v>209</v>
      </c>
      <c r="D162" s="36" t="s">
        <v>195</v>
      </c>
      <c r="E162" s="47" t="s">
        <v>218</v>
      </c>
      <c r="F162" s="19">
        <v>5571.43</v>
      </c>
      <c r="G162" s="18">
        <v>0</v>
      </c>
      <c r="H162" s="18">
        <v>0</v>
      </c>
      <c r="I162" s="18">
        <v>0</v>
      </c>
      <c r="J162" s="18">
        <v>0</v>
      </c>
      <c r="K162" s="18">
        <v>0</v>
      </c>
      <c r="L162" s="18">
        <v>0</v>
      </c>
      <c r="M162" s="18">
        <v>0</v>
      </c>
      <c r="N162" s="18">
        <v>0</v>
      </c>
      <c r="O162" s="18">
        <v>0</v>
      </c>
      <c r="P162" s="19">
        <v>5571.43</v>
      </c>
      <c r="Q162" s="20"/>
    </row>
    <row r="163" spans="1:17" ht="15.75" customHeight="1" x14ac:dyDescent="0.2">
      <c r="A163" s="15">
        <v>154</v>
      </c>
      <c r="B163" s="31" t="s">
        <v>85</v>
      </c>
      <c r="C163" s="36" t="s">
        <v>210</v>
      </c>
      <c r="D163" s="36" t="s">
        <v>195</v>
      </c>
      <c r="E163" s="17" t="s">
        <v>94</v>
      </c>
      <c r="F163" s="19">
        <v>5571.43</v>
      </c>
      <c r="G163" s="18">
        <v>0</v>
      </c>
      <c r="H163" s="18">
        <v>0</v>
      </c>
      <c r="I163" s="18">
        <v>0</v>
      </c>
      <c r="J163" s="18">
        <v>0</v>
      </c>
      <c r="K163" s="18">
        <v>0</v>
      </c>
      <c r="L163" s="18">
        <v>0</v>
      </c>
      <c r="M163" s="18">
        <v>0</v>
      </c>
      <c r="N163" s="18">
        <v>0</v>
      </c>
      <c r="O163" s="18">
        <v>0</v>
      </c>
      <c r="P163" s="19">
        <v>5571.43</v>
      </c>
    </row>
    <row r="164" spans="1:17" ht="15.75" customHeight="1" x14ac:dyDescent="0.2">
      <c r="A164" s="15">
        <v>155</v>
      </c>
      <c r="B164" s="31" t="s">
        <v>85</v>
      </c>
      <c r="C164" s="36" t="s">
        <v>211</v>
      </c>
      <c r="D164" s="36" t="s">
        <v>195</v>
      </c>
      <c r="E164" s="17" t="s">
        <v>94</v>
      </c>
      <c r="F164" s="19">
        <v>5571.43</v>
      </c>
      <c r="G164" s="18">
        <v>0</v>
      </c>
      <c r="H164" s="18">
        <v>0</v>
      </c>
      <c r="I164" s="18">
        <v>0</v>
      </c>
      <c r="J164" s="18">
        <v>0</v>
      </c>
      <c r="K164" s="18">
        <v>0</v>
      </c>
      <c r="L164" s="18">
        <v>0</v>
      </c>
      <c r="M164" s="18">
        <v>0</v>
      </c>
      <c r="N164" s="18">
        <v>0</v>
      </c>
      <c r="O164" s="18">
        <v>0</v>
      </c>
      <c r="P164" s="19">
        <v>5571.43</v>
      </c>
    </row>
    <row r="165" spans="1:17" ht="15.75" customHeight="1" x14ac:dyDescent="0.2">
      <c r="A165" s="15">
        <v>156</v>
      </c>
      <c r="B165" s="31" t="s">
        <v>85</v>
      </c>
      <c r="C165" s="36" t="s">
        <v>212</v>
      </c>
      <c r="D165" s="36" t="s">
        <v>195</v>
      </c>
      <c r="E165" s="17" t="s">
        <v>94</v>
      </c>
      <c r="F165" s="19">
        <v>9285.7099999999991</v>
      </c>
      <c r="G165" s="18">
        <v>0</v>
      </c>
      <c r="H165" s="18">
        <v>0</v>
      </c>
      <c r="I165" s="18">
        <v>0</v>
      </c>
      <c r="J165" s="18">
        <v>0</v>
      </c>
      <c r="K165" s="18">
        <v>0</v>
      </c>
      <c r="L165" s="18">
        <v>0</v>
      </c>
      <c r="M165" s="18">
        <v>0</v>
      </c>
      <c r="N165" s="18">
        <v>0</v>
      </c>
      <c r="O165" s="18">
        <v>0</v>
      </c>
      <c r="P165" s="19">
        <v>9285.7099999999991</v>
      </c>
    </row>
    <row r="166" spans="1:17" ht="15.75" customHeight="1" x14ac:dyDescent="0.2">
      <c r="A166" s="15">
        <v>157</v>
      </c>
      <c r="B166" s="31" t="s">
        <v>85</v>
      </c>
      <c r="C166" s="36" t="s">
        <v>213</v>
      </c>
      <c r="D166" s="36" t="s">
        <v>200</v>
      </c>
      <c r="E166" s="17" t="s">
        <v>198</v>
      </c>
      <c r="F166" s="19">
        <v>13928.57</v>
      </c>
      <c r="G166" s="18">
        <v>0</v>
      </c>
      <c r="H166" s="18">
        <v>0</v>
      </c>
      <c r="I166" s="18">
        <v>0</v>
      </c>
      <c r="J166" s="18">
        <v>0</v>
      </c>
      <c r="K166" s="18">
        <v>0</v>
      </c>
      <c r="L166" s="18">
        <v>0</v>
      </c>
      <c r="M166" s="18">
        <v>0</v>
      </c>
      <c r="N166" s="18">
        <v>0</v>
      </c>
      <c r="O166" s="18">
        <v>0</v>
      </c>
      <c r="P166" s="19">
        <v>13928.57</v>
      </c>
    </row>
    <row r="167" spans="1:17" ht="15.75" customHeight="1" x14ac:dyDescent="0.2">
      <c r="A167" s="15">
        <v>158</v>
      </c>
      <c r="B167" s="31" t="s">
        <v>85</v>
      </c>
      <c r="C167" s="36" t="s">
        <v>214</v>
      </c>
      <c r="D167" s="36" t="s">
        <v>200</v>
      </c>
      <c r="E167" s="17" t="s">
        <v>91</v>
      </c>
      <c r="F167" s="19">
        <v>20428.57</v>
      </c>
      <c r="G167" s="18">
        <v>0</v>
      </c>
      <c r="H167" s="18">
        <v>0</v>
      </c>
      <c r="I167" s="18">
        <v>0</v>
      </c>
      <c r="J167" s="18">
        <v>0</v>
      </c>
      <c r="K167" s="18">
        <v>0</v>
      </c>
      <c r="L167" s="18">
        <v>0</v>
      </c>
      <c r="M167" s="18">
        <v>0</v>
      </c>
      <c r="N167" s="18">
        <v>0</v>
      </c>
      <c r="O167" s="18">
        <v>0</v>
      </c>
      <c r="P167" s="19">
        <v>20428.57</v>
      </c>
    </row>
    <row r="168" spans="1:17" ht="15.75" customHeight="1" x14ac:dyDescent="0.2">
      <c r="A168" s="15">
        <v>159</v>
      </c>
      <c r="B168" s="31" t="s">
        <v>85</v>
      </c>
      <c r="C168" s="36" t="s">
        <v>215</v>
      </c>
      <c r="D168" s="36" t="s">
        <v>200</v>
      </c>
      <c r="E168" s="17" t="s">
        <v>197</v>
      </c>
      <c r="F168" s="19">
        <v>13928.57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18">
        <v>0</v>
      </c>
      <c r="N168" s="18">
        <v>0</v>
      </c>
      <c r="O168" s="18">
        <v>0</v>
      </c>
      <c r="P168" s="19">
        <v>13928.57</v>
      </c>
    </row>
    <row r="169" spans="1:17" ht="15.75" customHeight="1" x14ac:dyDescent="0.2">
      <c r="A169" s="15">
        <v>160</v>
      </c>
      <c r="B169" s="31" t="s">
        <v>85</v>
      </c>
      <c r="C169" s="36" t="s">
        <v>216</v>
      </c>
      <c r="D169" s="36" t="s">
        <v>195</v>
      </c>
      <c r="E169" s="17" t="s">
        <v>94</v>
      </c>
      <c r="F169" s="19">
        <v>7428.57</v>
      </c>
      <c r="G169" s="18">
        <v>0</v>
      </c>
      <c r="H169" s="18">
        <v>0</v>
      </c>
      <c r="I169" s="18">
        <v>0</v>
      </c>
      <c r="J169" s="18">
        <v>0</v>
      </c>
      <c r="K169" s="18">
        <v>0</v>
      </c>
      <c r="L169" s="18">
        <v>0</v>
      </c>
      <c r="M169" s="18">
        <v>0</v>
      </c>
      <c r="N169" s="18">
        <v>0</v>
      </c>
      <c r="O169" s="18">
        <v>0</v>
      </c>
      <c r="P169" s="19">
        <v>7428.57</v>
      </c>
    </row>
    <row r="170" spans="1:17" ht="15.75" customHeight="1" x14ac:dyDescent="0.2">
      <c r="A170" s="15">
        <v>161</v>
      </c>
      <c r="B170" s="31" t="s">
        <v>85</v>
      </c>
      <c r="C170" s="36" t="s">
        <v>217</v>
      </c>
      <c r="D170" s="36" t="s">
        <v>200</v>
      </c>
      <c r="E170" s="17" t="s">
        <v>93</v>
      </c>
      <c r="F170" s="37">
        <v>13392.86</v>
      </c>
      <c r="G170" s="18">
        <v>0</v>
      </c>
      <c r="H170" s="18">
        <v>0</v>
      </c>
      <c r="I170" s="18">
        <v>0</v>
      </c>
      <c r="J170" s="18">
        <v>0</v>
      </c>
      <c r="K170" s="18">
        <v>0</v>
      </c>
      <c r="L170" s="18">
        <v>0</v>
      </c>
      <c r="M170" s="18">
        <v>0</v>
      </c>
      <c r="N170" s="18">
        <v>0</v>
      </c>
      <c r="O170" s="18">
        <v>0</v>
      </c>
      <c r="P170" s="37">
        <v>13392.86</v>
      </c>
    </row>
    <row r="171" spans="1:17" ht="15.75" customHeight="1" x14ac:dyDescent="0.2">
      <c r="F171" s="49"/>
    </row>
    <row r="172" spans="1:17" ht="15.75" customHeight="1" x14ac:dyDescent="0.2">
      <c r="F172" s="49"/>
    </row>
    <row r="173" spans="1:17" ht="15.75" customHeight="1" x14ac:dyDescent="0.2">
      <c r="F173" s="50"/>
    </row>
    <row r="174" spans="1:17" ht="15.75" customHeight="1" x14ac:dyDescent="0.2"/>
    <row r="175" spans="1:17" ht="15.75" customHeight="1" x14ac:dyDescent="0.2"/>
    <row r="176" spans="1:17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</sheetData>
  <mergeCells count="9">
    <mergeCell ref="S16:T18"/>
    <mergeCell ref="A8:P8"/>
    <mergeCell ref="A7:P7"/>
    <mergeCell ref="A1:P1"/>
    <mergeCell ref="A2:P2"/>
    <mergeCell ref="A3:P3"/>
    <mergeCell ref="A6:P6"/>
    <mergeCell ref="A4:P4"/>
    <mergeCell ref="A5:P5"/>
  </mergeCells>
  <phoneticPr fontId="20" type="noConversion"/>
  <printOptions horizontalCentered="1"/>
  <pageMargins left="0.70866141732283472" right="0.70866141732283472" top="0.74803149606299213" bottom="0.74803149606299213" header="0" footer="0"/>
  <pageSetup paperSize="4632" scale="50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unificado</vt:lpstr>
      <vt:lpstr>unificado!Área_de_impresión</vt:lpstr>
      <vt:lpstr>unificado!Títulos_a_imprimir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Arroyo</dc:creator>
  <cp:lastModifiedBy>Noelia Gomez</cp:lastModifiedBy>
  <cp:lastPrinted>2025-03-03T18:18:54Z</cp:lastPrinted>
  <dcterms:created xsi:type="dcterms:W3CDTF">2022-04-08T20:12:46Z</dcterms:created>
  <dcterms:modified xsi:type="dcterms:W3CDTF">2025-03-03T18:23:13Z</dcterms:modified>
</cp:coreProperties>
</file>