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Personal 2025\ACCESO A LA INFORMACION  PUBLICA\"/>
    </mc:Choice>
  </mc:AlternateContent>
  <xr:revisionPtr revIDLastSave="0" documentId="13_ncr:1_{E6D55121-AE79-4F7B-9520-FAC447B58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unificado!$A$1:$Q$205</definedName>
    <definedName name="_xlnm.Print_Titles" localSheetId="0">unificado!$1:$13</definedName>
  </definedNames>
  <calcPr calcId="181029"/>
</workbook>
</file>

<file path=xl/calcChain.xml><?xml version="1.0" encoding="utf-8"?>
<calcChain xmlns="http://schemas.openxmlformats.org/spreadsheetml/2006/main">
  <c r="M53" i="1" l="1"/>
  <c r="Q53" i="1" s="1"/>
  <c r="M25" i="1"/>
  <c r="Q25" i="1" s="1"/>
  <c r="M26" i="1"/>
  <c r="Q26" i="1" s="1"/>
  <c r="M27" i="1"/>
  <c r="Q27" i="1" s="1"/>
  <c r="M28" i="1"/>
  <c r="Q28" i="1" s="1"/>
  <c r="M29" i="1"/>
  <c r="Q29" i="1" s="1"/>
  <c r="M30" i="1"/>
  <c r="Q30" i="1" s="1"/>
  <c r="M31" i="1"/>
  <c r="Q31" i="1" s="1"/>
  <c r="M32" i="1"/>
  <c r="Q32" i="1" s="1"/>
  <c r="M33" i="1"/>
  <c r="Q33" i="1" s="1"/>
  <c r="M34" i="1"/>
  <c r="Q34" i="1" s="1"/>
  <c r="M35" i="1"/>
  <c r="Q35" i="1" s="1"/>
  <c r="M36" i="1"/>
  <c r="Q36" i="1" s="1"/>
  <c r="M37" i="1"/>
  <c r="Q37" i="1" s="1"/>
  <c r="M38" i="1"/>
  <c r="Q38" i="1" s="1"/>
  <c r="M39" i="1"/>
  <c r="Q39" i="1" s="1"/>
  <c r="M40" i="1"/>
  <c r="Q40" i="1" s="1"/>
  <c r="M41" i="1"/>
  <c r="Q41" i="1" s="1"/>
  <c r="M42" i="1"/>
  <c r="Q42" i="1" s="1"/>
  <c r="M43" i="1"/>
  <c r="Q43" i="1" s="1"/>
  <c r="M44" i="1"/>
  <c r="Q44" i="1" s="1"/>
  <c r="M45" i="1"/>
  <c r="Q45" i="1" s="1"/>
  <c r="M46" i="1"/>
  <c r="Q46" i="1" s="1"/>
  <c r="M47" i="1"/>
  <c r="Q47" i="1" s="1"/>
  <c r="M48" i="1"/>
  <c r="Q48" i="1" s="1"/>
  <c r="M49" i="1"/>
  <c r="Q49" i="1" s="1"/>
  <c r="M50" i="1"/>
  <c r="Q50" i="1" s="1"/>
  <c r="M51" i="1"/>
  <c r="Q51" i="1" s="1"/>
  <c r="M52" i="1"/>
  <c r="Q52" i="1" s="1"/>
  <c r="M24" i="1"/>
  <c r="Q24" i="1" s="1"/>
  <c r="Q21" i="1"/>
  <c r="Q22" i="1"/>
  <c r="Q15" i="1"/>
  <c r="Q16" i="1"/>
  <c r="Q17" i="1"/>
  <c r="Q20" i="1"/>
  <c r="Q19" i="1" l="1"/>
</calcChain>
</file>

<file path=xl/sharedStrings.xml><?xml version="1.0" encoding="utf-8"?>
<sst xmlns="http://schemas.openxmlformats.org/spreadsheetml/2006/main" count="831" uniqueCount="270">
  <si>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</si>
  <si>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</si>
  <si>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</si>
  <si>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</si>
  <si>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</si>
  <si>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</si>
  <si>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</si>
  <si>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</si>
  <si>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</si>
  <si>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</si>
  <si>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</si>
  <si>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</si>
  <si>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</si>
  <si>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</si>
  <si>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</si>
  <si>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</si>
  <si>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</si>
  <si>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</si>
  <si>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</si>
  <si>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</si>
  <si>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</si>
  <si>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</si>
  <si>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</si>
  <si>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</si>
  <si>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</si>
  <si>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</si>
  <si>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</si>
  <si>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</si>
  <si>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</si>
  <si>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</si>
  <si>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</si>
  <si>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</si>
  <si>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</si>
  <si>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</si>
  <si>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</si>
  <si>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</si>
  <si>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</si>
  <si>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</si>
  <si>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</si>
  <si>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</si>
  <si>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</si>
  <si>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</si>
  <si>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</si>
  <si>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</si>
  <si>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</si>
  <si>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</si>
  <si>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</si>
  <si>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</si>
  <si>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</si>
  <si>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</si>
  <si>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Juan Manuel Paniagua Toledo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</si>
  <si>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</si>
  <si>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</si>
  <si>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</si>
  <si>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</si>
  <si>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</si>
  <si>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</si>
  <si>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Guillermo Enrique Chinchilla Comelli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</si>
  <si>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</si>
  <si>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</si>
  <si>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</si>
  <si>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</si>
  <si>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</si>
  <si>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</si>
  <si>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</si>
  <si>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</si>
  <si>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</si>
  <si>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Sara Beatriz Rodriguez Gil</t>
  </si>
  <si>
    <t>Hilda Lucia Contreras Estrada</t>
  </si>
  <si>
    <t>Dulce María Hernandez Arreaga</t>
  </si>
  <si>
    <t>Raul Enrique Vasquez Monterroso</t>
  </si>
  <si>
    <t>Joshuart Fernando Cruz López</t>
  </si>
  <si>
    <t>Elva Julia Mareny Téllo Mérida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</si>
  <si>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</si>
  <si>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</si>
  <si>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</si>
  <si>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</si>
  <si>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</si>
  <si>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</si>
  <si>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</si>
  <si>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</si>
  <si>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</si>
  <si>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</si>
  <si>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</si>
  <si>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</si>
  <si>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</si>
  <si>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</si>
  <si>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</si>
  <si>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</si>
  <si>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</si>
  <si>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</si>
  <si>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</si>
  <si>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</si>
  <si>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</si>
  <si>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</si>
  <si>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</si>
  <si>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</si>
  <si>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</si>
  <si>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</si>
  <si>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</si>
  <si>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</si>
  <si>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</si>
  <si>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</si>
  <si>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</si>
  <si>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</si>
  <si>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</si>
  <si>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</si>
  <si>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</si>
  <si>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</si>
  <si>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</si>
  <si>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</si>
  <si>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</si>
  <si>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</si>
  <si>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</si>
  <si>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</si>
  <si>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</si>
  <si>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</si>
  <si>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</si>
  <si>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</si>
  <si>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Marlon Alcides Ubeda Méndez</t>
  </si>
  <si>
    <t>Roberto Edgardo Torres Sanchez</t>
  </si>
  <si>
    <t>Flor de Maria Díaz Reyna</t>
  </si>
  <si>
    <t>Jenny Ivette Barrios Vital de Rodriguez</t>
  </si>
  <si>
    <t>Julio Christian Montenegro Guzmán</t>
  </si>
  <si>
    <t>Candy Estrella González García</t>
  </si>
  <si>
    <t>Emily Mariceleste Carranza González</t>
  </si>
  <si>
    <t>Jose Daniel Montenegro Payes</t>
  </si>
  <si>
    <t>Andrés Sebastián Coronado Menéndez</t>
  </si>
  <si>
    <t>Heidi Scarlett Miranda Godínez</t>
  </si>
  <si>
    <t>Noelia Marisol Gómez González</t>
  </si>
  <si>
    <t>Ronaldo López Monzón</t>
  </si>
  <si>
    <t>José Luis Gándara Gaborit</t>
  </si>
  <si>
    <t>Miguel Angel Juárez López</t>
  </si>
  <si>
    <t>Douglas Alexander Santos Cortez</t>
  </si>
  <si>
    <t>Mario Alfredo Mendoza Farfán</t>
  </si>
  <si>
    <t>Dafne Paola Sandoval Barahona</t>
  </si>
  <si>
    <t>Miltón Valerio Villagrán Gramajo</t>
  </si>
  <si>
    <t>Rodrigo Franklin González Sinto</t>
  </si>
  <si>
    <t>Sem Jaffeth González López</t>
  </si>
  <si>
    <t>Aldo Rolando Rodríguez Herrera</t>
  </si>
  <si>
    <t>Neri Armando Pascual Quemé Chiché</t>
  </si>
  <si>
    <t>Felipe Humberto Chigüil Mazariegos</t>
  </si>
  <si>
    <t>Maricruz Aguirre Coronado</t>
  </si>
  <si>
    <t>Gilma Judith Ordoñez Zuñiga Martínez</t>
  </si>
  <si>
    <t>Esther Abigail García Monterrroso</t>
  </si>
  <si>
    <t>Lorena Edith Morales López de García</t>
  </si>
  <si>
    <t>José Eliel Linares Barrera</t>
  </si>
  <si>
    <t>Jorge Mario Martínez Godoy</t>
  </si>
  <si>
    <t>María Teresa Cifuentes Arreaga</t>
  </si>
  <si>
    <t>José Luis Arroyo Celada</t>
  </si>
  <si>
    <t>Luis Carlos Guzman Mendez</t>
  </si>
  <si>
    <t>Matium Esteven Gómez de León</t>
  </si>
  <si>
    <t>Edwin Armando Muñoz Morán</t>
  </si>
  <si>
    <t>Mirna Esperanza Bances Milla</t>
  </si>
  <si>
    <t>Néstor Rocael Dávila Chette</t>
  </si>
  <si>
    <t>Claudia Veda Cáceres Salas</t>
  </si>
  <si>
    <t>Bayron Alberto Beltetón Sánchez</t>
  </si>
  <si>
    <t>Ana Lucía Chaperón Ixcoy</t>
  </si>
  <si>
    <t xml:space="preserve">Alicia Monzón Tellez Monzón </t>
  </si>
  <si>
    <t>Mónica María Roquel Cárdenas</t>
  </si>
  <si>
    <t>Rita Odett Wong de Paz</t>
  </si>
  <si>
    <t>María José Villar Franco</t>
  </si>
  <si>
    <t>Edelma Yolanda de León Sánchez de Leal</t>
  </si>
  <si>
    <t>Gerardo Alfonso Estrada de la Cruz</t>
  </si>
  <si>
    <t>Elsy Yarcenia Miranda Orozco de Fuentes</t>
  </si>
  <si>
    <t>Marvin Leonel Felipe Sitán</t>
  </si>
  <si>
    <t>Jorge Fernando Ramirez Perez</t>
  </si>
  <si>
    <t>Matias Morales Pérez</t>
  </si>
  <si>
    <t>María Lucia Román Garcia de Morales</t>
  </si>
  <si>
    <t>Nelly María Aguilera Duarte</t>
  </si>
  <si>
    <t>Benjamin Pirir Vásquez</t>
  </si>
  <si>
    <t>Elder Rolando Orellana Leal</t>
  </si>
  <si>
    <t>José Fernando Mejicanos Diaz</t>
  </si>
  <si>
    <t>Mirza Paola Payés Roldan</t>
  </si>
  <si>
    <t>Heidy Elizabeth Amaya</t>
  </si>
  <si>
    <t>Tracy Mirlet López Avila</t>
  </si>
  <si>
    <t>Ana Lucía Méndez Solórzano</t>
  </si>
  <si>
    <t>Melany Amaydé Ramirez Matias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</si>
  <si>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</si>
  <si>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</si>
  <si>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</si>
  <si>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</si>
  <si>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</si>
  <si>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Ramiro Medrano y Medrano</t>
  </si>
  <si>
    <t xml:space="preserve">En la Direccion </t>
  </si>
  <si>
    <t xml:space="preserve">Servicios Técnicos </t>
  </si>
  <si>
    <t>Unidad de Auditoria Interna</t>
  </si>
  <si>
    <t>Unidad de Asesoría Jurídica</t>
  </si>
  <si>
    <t>Servicios Profesionales</t>
  </si>
  <si>
    <t xml:space="preserve">Servicios Profesionales </t>
  </si>
  <si>
    <t>bomo compensatorio exclusivo por ajuste al salario minimo 031-2024</t>
  </si>
  <si>
    <t>departamento de Operaciones</t>
  </si>
  <si>
    <t xml:space="preserve">Departamento de Planificacion </t>
  </si>
  <si>
    <t>Auditoria Interna</t>
  </si>
  <si>
    <t>Axel Daniel García Jiménez</t>
  </si>
  <si>
    <t>Bárbara Virginia Carrillo López</t>
  </si>
  <si>
    <t>Lucrecia Magadalena Abac Baquiax</t>
  </si>
  <si>
    <t>Mario Eduardo Gálvez González</t>
  </si>
  <si>
    <t xml:space="preserve">Christian Alejandro Duarte Molina </t>
  </si>
  <si>
    <t>Gloria Paola López Borror</t>
  </si>
  <si>
    <t xml:space="preserve">Luisa Fernanda Marroquin González </t>
  </si>
  <si>
    <t>Allan Josué Figueroa Rodas</t>
  </si>
  <si>
    <t>Juvel Stuardo De león De paz</t>
  </si>
  <si>
    <t>Silvia Leticia Alvarado Rojas</t>
  </si>
  <si>
    <t>Sergio Estuardo Montoya Flores</t>
  </si>
  <si>
    <t>Mario David Pérez Hernández</t>
  </si>
  <si>
    <t xml:space="preserve">Departamento Administrativo </t>
  </si>
  <si>
    <t xml:space="preserve">Direccion </t>
  </si>
  <si>
    <t>José Daniel Pineda Juárez</t>
  </si>
  <si>
    <t>Nery Eduardo Santana Boror Paz</t>
  </si>
  <si>
    <t>Diego Felipe Mejía guzmán</t>
  </si>
  <si>
    <t>Bandon Manolo Bran Reyes</t>
  </si>
  <si>
    <t>Silvia Maria Muñoz de la Roca</t>
  </si>
  <si>
    <t>Rudy Leonardo Archila Ramírez</t>
  </si>
  <si>
    <t>William Aaron Aguilar Gómez</t>
  </si>
  <si>
    <t>Jonathan Francisco Cristobal Sutuj</t>
  </si>
  <si>
    <r>
      <t>Jefe de Sección de Personal:</t>
    </r>
    <r>
      <rPr>
        <b/>
        <sz val="11"/>
        <rFont val="Arial Narrow"/>
        <family val="2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</si>
  <si>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Arial Narrow"/>
        <family val="2"/>
      </rPr>
      <t>Noelia Marisol Gómez González</t>
    </r>
  </si>
  <si>
    <t>Correspondiente al mes: abril 2025</t>
  </si>
  <si>
    <r>
      <t xml:space="preserve">Fecha de actualización: </t>
    </r>
    <r>
      <rPr>
        <b/>
        <sz val="11"/>
        <rFont val="Arial Narrow"/>
        <family val="2"/>
      </rPr>
      <t>30 de abril del 2025</t>
    </r>
  </si>
  <si>
    <t>REMUNERACIONES DE EMPLEADOS Y SERVIDORES PÚBLICOS</t>
  </si>
  <si>
    <t>Nombre  y aprllidos (Empleado/Servidor público)</t>
  </si>
  <si>
    <t>Sueldo Base</t>
  </si>
  <si>
    <t>Dietas</t>
  </si>
  <si>
    <t>Silvia Lucrecia Coronado Meléndez</t>
  </si>
  <si>
    <t xml:space="preserve">Manuel de Jesus Alemán Panadero </t>
  </si>
  <si>
    <t>Vily Orlando Machan Car</t>
  </si>
  <si>
    <t>Manuel Alejandro España Suárez</t>
  </si>
  <si>
    <t>Jose Miguel Urrutia Betancourt</t>
  </si>
  <si>
    <t>Doris Cristina Mejía Avila</t>
  </si>
  <si>
    <t>Shirley Emilzie Gudiel Álvarez de Oliva</t>
  </si>
  <si>
    <t>José Estuardo Juárez Rodas</t>
  </si>
  <si>
    <t>Andrea Paola Castillo Pivaral</t>
  </si>
  <si>
    <t xml:space="preserve">Marcos Daniel Rodriguez Aguilar </t>
  </si>
  <si>
    <t>Juan Bautiata Marconi Aguirre Torres</t>
  </si>
  <si>
    <t>Augusto Enrique Bajan Franco</t>
  </si>
  <si>
    <t xml:space="preserve">Jeremy Alexis Juárez Guzmán </t>
  </si>
  <si>
    <t>Departamento De Finanzas</t>
  </si>
  <si>
    <t xml:space="preserve">Departamento De Finanzas </t>
  </si>
  <si>
    <t>Asesoría Jurídica</t>
  </si>
  <si>
    <t>2 calle "A" 8-49 zona 10</t>
  </si>
  <si>
    <r>
      <rPr>
        <sz val="11"/>
        <rFont val="Arial Narrow"/>
        <family val="2"/>
      </rPr>
      <t>Horario de Atención:</t>
    </r>
    <r>
      <rPr>
        <b/>
        <sz val="11"/>
        <rFont val="Arial Narrow"/>
        <family val="2"/>
      </rPr>
      <t xml:space="preserve"> 9:00 am  a 17:00 pm</t>
    </r>
  </si>
  <si>
    <r>
      <rPr>
        <sz val="11"/>
        <rFont val="Arial Narrow"/>
        <family val="2"/>
      </rPr>
      <t>Telefono:</t>
    </r>
    <r>
      <rPr>
        <b/>
        <sz val="11"/>
        <rFont val="Arial Narrow"/>
        <family val="2"/>
      </rPr>
      <t xml:space="preserve"> 2245-1212</t>
    </r>
  </si>
  <si>
    <r>
      <rPr>
        <sz val="11"/>
        <rFont val="Arial Narrow"/>
        <family val="2"/>
      </rPr>
      <t>Director:</t>
    </r>
    <r>
      <rPr>
        <b/>
        <sz val="11"/>
        <rFont val="Arial Narrow"/>
        <family val="2"/>
      </rPr>
      <t xml:space="preserve"> Flor de Maria Palencia Tejada</t>
    </r>
  </si>
  <si>
    <t>Hilda Judith Girón Urizar de Carío</t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</si>
  <si>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</si>
  <si>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</si>
  <si>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</si>
  <si>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</si>
  <si>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</si>
  <si>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Erik Oswaldo Pu Camajá</t>
  </si>
  <si>
    <t>José Roberto Zamora Aldana</t>
  </si>
  <si>
    <t>Onick Alexis Madrigal Cuevas</t>
  </si>
  <si>
    <t>Juan Oswaldo Maldonado Arrecis</t>
  </si>
  <si>
    <t>William Ignacio Aguilar López</t>
  </si>
  <si>
    <t>Hugo Rene Medrano y Medrano</t>
  </si>
  <si>
    <t>Wilson Alexander Melgar</t>
  </si>
  <si>
    <t>Denilson Uben Luna Sicajú</t>
  </si>
  <si>
    <t>Cesar Eduardo García Morán</t>
  </si>
  <si>
    <t>Mayra  Rossana Cambronero  Bonilla</t>
  </si>
  <si>
    <t>Esvin Alexander Curiales Contreras</t>
  </si>
  <si>
    <t>Adiel Gálvez Vásquez</t>
  </si>
  <si>
    <t xml:space="preserve">Departamento de Planificación </t>
  </si>
  <si>
    <t>Q. 16,000.00</t>
  </si>
  <si>
    <t>Q. 18,000.00</t>
  </si>
  <si>
    <t>Q. 15,000.00</t>
  </si>
  <si>
    <t>Q. 7,500.00</t>
  </si>
  <si>
    <t>Q. 6,000.00</t>
  </si>
  <si>
    <t>Q. 10,000.00</t>
  </si>
  <si>
    <t>Q. 8,000.00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</si>
</sst>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  <numFmt numFmtId="173" formatCode="_-[$Q-100A]* #,##0.00_-;\-[$Q-100A]* #,##0.00_-;_-[$Q-100A]* &quot;-&quot;??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4"/>
      <name val="Arial Narrow"/>
      <family val="2"/>
    </font>
    <font>
      <sz val="11"/>
      <color theme="4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0" borderId="0"/>
    <xf numFmtId="0" fontId="19" fillId="0" borderId="0"/>
    <xf numFmtId="0" fontId="2" fillId="8" borderId="9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19" fillId="0" borderId="0"/>
    <xf numFmtId="0" fontId="2" fillId="8" borderId="9" applyNumberFormat="0" applyFont="0" applyAlignment="0" applyProtection="0"/>
    <xf numFmtId="44" fontId="2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35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/>
    </xf>
    <xf numFmtId="49" fontId="24" fillId="0" borderId="1" xfId="0" applyNumberFormat="1" applyFont="1" applyBorder="1" applyAlignment="1">
      <alignment horizontal="left" wrapText="1"/>
    </xf>
    <xf numFmtId="0" fontId="24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center"/>
    </xf>
    <xf numFmtId="0" fontId="24" fillId="34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left"/>
    </xf>
    <xf numFmtId="44" fontId="27" fillId="35" borderId="1" xfId="0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4" fontId="25" fillId="0" borderId="1" xfId="0" applyNumberFormat="1" applyFont="1" applyBorder="1" applyAlignment="1">
      <alignment horizontal="left"/>
    </xf>
    <xf numFmtId="44" fontId="24" fillId="0" borderId="1" xfId="0" applyNumberFormat="1" applyFont="1" applyBorder="1" applyAlignment="1">
      <alignment horizontal="left"/>
    </xf>
    <xf numFmtId="44" fontId="24" fillId="0" borderId="0" xfId="0" applyNumberFormat="1" applyFont="1" applyAlignment="1">
      <alignment horizontal="left"/>
    </xf>
    <xf numFmtId="44" fontId="24" fillId="33" borderId="1" xfId="0" applyNumberFormat="1" applyFont="1" applyFill="1" applyBorder="1" applyAlignment="1">
      <alignment horizontal="left"/>
    </xf>
    <xf numFmtId="44" fontId="24" fillId="33" borderId="0" xfId="0" applyNumberFormat="1" applyFont="1" applyFill="1" applyAlignment="1">
      <alignment horizontal="left"/>
    </xf>
    <xf numFmtId="164" fontId="24" fillId="0" borderId="1" xfId="0" applyNumberFormat="1" applyFont="1" applyBorder="1" applyAlignment="1">
      <alignment horizontal="left"/>
    </xf>
    <xf numFmtId="164" fontId="24" fillId="0" borderId="11" xfId="0" applyNumberFormat="1" applyFont="1" applyBorder="1" applyAlignment="1">
      <alignment horizontal="left"/>
    </xf>
    <xf numFmtId="44" fontId="24" fillId="0" borderId="1" xfId="0" applyNumberFormat="1" applyFont="1" applyBorder="1" applyAlignment="1">
      <alignment horizontal="left" vertical="center"/>
    </xf>
    <xf numFmtId="44" fontId="24" fillId="0" borderId="0" xfId="0" applyNumberFormat="1" applyFont="1" applyAlignment="1">
      <alignment horizontal="left" vertical="center"/>
    </xf>
    <xf numFmtId="44" fontId="24" fillId="34" borderId="0" xfId="0" applyNumberFormat="1" applyFont="1" applyFill="1" applyAlignment="1">
      <alignment horizontal="left" vertical="center"/>
    </xf>
    <xf numFmtId="44" fontId="24" fillId="0" borderId="12" xfId="0" applyNumberFormat="1" applyFont="1" applyBorder="1" applyAlignment="1">
      <alignment horizontal="left"/>
    </xf>
    <xf numFmtId="44" fontId="24" fillId="34" borderId="1" xfId="0" applyNumberFormat="1" applyFont="1" applyFill="1" applyBorder="1" applyAlignment="1">
      <alignment horizontal="left"/>
    </xf>
    <xf numFmtId="0" fontId="24" fillId="34" borderId="1" xfId="0" applyFont="1" applyFill="1" applyBorder="1" applyAlignment="1">
      <alignment horizontal="left"/>
    </xf>
    <xf numFmtId="0" fontId="27" fillId="35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8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/>
    </xf>
    <xf numFmtId="8" fontId="24" fillId="0" borderId="1" xfId="0" applyNumberFormat="1" applyFont="1" applyBorder="1" applyAlignment="1">
      <alignment horizontal="center" wrapText="1"/>
    </xf>
    <xf numFmtId="165" fontId="24" fillId="0" borderId="1" xfId="0" applyNumberFormat="1" applyFont="1" applyBorder="1" applyAlignment="1">
      <alignment horizontal="center"/>
    </xf>
    <xf numFmtId="0" fontId="24" fillId="3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center" wrapText="1"/>
    </xf>
    <xf numFmtId="49" fontId="24" fillId="0" borderId="1" xfId="0" applyNumberFormat="1" applyFont="1" applyBorder="1" applyAlignment="1">
      <alignment horizontal="center" vertical="top"/>
    </xf>
    <xf numFmtId="1" fontId="24" fillId="0" borderId="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6" fillId="0" borderId="0" xfId="99" applyFont="1" applyAlignment="1">
      <alignment horizontal="center" wrapText="1"/>
    </xf>
    <xf numFmtId="0" fontId="26" fillId="0" borderId="0" xfId="100" applyFont="1" applyAlignment="1">
      <alignment horizontal="center" wrapText="1"/>
    </xf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173" fontId="27" fillId="35" borderId="1" xfId="0" applyNumberFormat="1" applyFont="1" applyFill="1" applyBorder="1" applyAlignment="1">
      <alignment horizontal="center" vertical="center" wrapText="1"/>
    </xf>
    <xf numFmtId="173" fontId="24" fillId="0" borderId="1" xfId="0" applyNumberFormat="1" applyFont="1" applyBorder="1" applyAlignment="1">
      <alignment horizontal="center"/>
    </xf>
    <xf numFmtId="173" fontId="24" fillId="33" borderId="1" xfId="0" applyNumberFormat="1" applyFont="1" applyFill="1" applyBorder="1" applyAlignment="1">
      <alignment horizontal="center"/>
    </xf>
    <xf numFmtId="173" fontId="24" fillId="0" borderId="1" xfId="0" applyNumberFormat="1" applyFont="1" applyBorder="1" applyAlignment="1">
      <alignment horizontal="center" vertical="center"/>
    </xf>
    <xf numFmtId="173" fontId="24" fillId="34" borderId="1" xfId="0" applyNumberFormat="1" applyFont="1" applyFill="1" applyBorder="1" applyAlignment="1">
      <alignment horizontal="center"/>
    </xf>
    <xf numFmtId="173" fontId="24" fillId="0" borderId="0" xfId="0" applyNumberFormat="1" applyFont="1" applyAlignment="1">
      <alignment horizontal="center"/>
    </xf>
  </cellXfs>
  <cellStyles count="158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3" xfId="135" xr:uid="{57EE5630-9F1C-4854-93F9-F98C0093A69A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3" xfId="138" xr:uid="{B45C7B6F-87B5-4E35-870F-077218326BE6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3" xfId="141" xr:uid="{ADA75D9C-18F6-44D8-BC5B-444CE248D629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3" xfId="144" xr:uid="{E59604FE-5D30-4482-B1E5-A6D60E30BBF1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3" xfId="147" xr:uid="{FD851323-C3F3-4408-9EE1-0C901CC7F997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3" xfId="150" xr:uid="{2EEBB7BE-15B4-4276-8162-F94160EDB9D8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3" xfId="136" xr:uid="{52F4D44F-E34B-4AB4-B0B4-2DADB508A4C1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3" xfId="139" xr:uid="{B498195E-B94A-4C1F-BF75-F87FD6C816AB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3" xfId="142" xr:uid="{8C499FA3-B2A7-4376-8DC0-65609B608E8F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3" xfId="145" xr:uid="{C47C4F5C-F875-4222-8507-937765737382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3" xfId="148" xr:uid="{F0FA1DE3-56E9-4E60-AEA6-0A2D5A53EB2B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3" xfId="151" xr:uid="{86CBCEBB-402E-4CC9-B04D-EC475842AF3B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3" xfId="137" xr:uid="{20FDA514-ADC3-4139-87E3-31AF44981C12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3" xfId="140" xr:uid="{F94CE196-8520-4FDB-AB72-C0EF9AA44B6D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3" xfId="143" xr:uid="{28FFC619-CAB1-4FD8-AF1B-03290B441FEE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3" xfId="146" xr:uid="{2934AE94-E68D-4455-AFD9-3586D5E07AC0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3" xfId="149" xr:uid="{FF2A1EE3-18ED-4845-A0E3-95F443BDBF23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3" xfId="152" xr:uid="{FD366B8E-BB94-4882-AEDF-8FE5DBD08034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3" xfId="54" xr:uid="{CC4F73C7-DC34-4E7F-8087-631FE4FE88CA}"/>
    <cellStyle name="Millares 3" xfId="58" xr:uid="{33176D9C-DC03-4720-BD60-80211E94990A}"/>
    <cellStyle name="Millares 3 2" xfId="70" xr:uid="{5D2191E2-8F21-446B-9A45-DF13DBC8AF26}"/>
    <cellStyle name="Millares 4" xfId="52" xr:uid="{2CC275AE-F5DE-4581-BADA-C4997A89EFD3}"/>
    <cellStyle name="Millares 5" xfId="53" xr:uid="{9778EA13-C216-4E09-8610-7978E46305A4}"/>
    <cellStyle name="Millares 6" xfId="42" xr:uid="{48583F8F-0D39-484C-9E15-08138900AD97}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3" xfId="69" xr:uid="{F26CB292-D769-4B09-BA36-8F5A29810F8D}"/>
    <cellStyle name="Moneda 2 4" xfId="57" xr:uid="{C655B4AC-3362-42C0-97F0-6288DB176D5A}"/>
    <cellStyle name="Moneda 2 5" xfId="155" xr:uid="{95C1C4E6-F21A-43AF-A335-1B9EA47E187F}"/>
    <cellStyle name="Moneda 3" xfId="51" xr:uid="{D75A7309-B7E0-421B-AD19-4B02D64135E6}"/>
    <cellStyle name="Moneda 3 2" xfId="73" xr:uid="{8959C9E7-8BA8-4EB9-BDB3-BE355693049E}"/>
    <cellStyle name="Moneda 3 3" xfId="61" xr:uid="{4C5A6203-AB7D-4650-8BFE-A5A3C3E3521C}"/>
    <cellStyle name="Moneda 3 4" xfId="157" xr:uid="{EB0B6106-3B15-44EA-A882-47ACB59FDAD4}"/>
    <cellStyle name="Moneda 4" xfId="66" xr:uid="{17C09128-6A8B-48F4-87E7-4B63EBCB5320}"/>
    <cellStyle name="Moneda 4 2" xfId="96" xr:uid="{64A881F4-C520-4307-BFAB-1DB551580DB2}"/>
    <cellStyle name="Moneda 5" xfId="68" xr:uid="{B314746F-92F5-46C7-B081-0E8FCE3E4DD8}"/>
    <cellStyle name="Moneda 6" xfId="56" xr:uid="{7F953F1F-CC65-404C-8927-FCF6BD8B4EE1}"/>
    <cellStyle name="Moneda 7" xfId="46" xr:uid="{19C8825B-3FA3-4CB6-91EB-69020C821D58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3" xfId="67" xr:uid="{93400BB7-66BF-4DFD-89AC-01429475ED9A}"/>
    <cellStyle name="Normal 3 4" xfId="55" xr:uid="{512F13ED-9E16-4A6F-BAA7-C4064A6F17DD}"/>
    <cellStyle name="Normal 3 5" xfId="133" xr:uid="{1FE28840-A31C-4BCF-A134-571C4FF49360}"/>
    <cellStyle name="Normal 4" xfId="50" xr:uid="{14EC67E8-3EFD-4426-9A8F-F97237C6A29E}"/>
    <cellStyle name="Normal 4 2" xfId="93" xr:uid="{2FC7DAB2-9959-4F6F-8EDD-AE0EA28DE8BF}"/>
    <cellStyle name="Normal 4 3" xfId="63" xr:uid="{0B207686-4595-43F6-8647-5491CCC083E6}"/>
    <cellStyle name="Normal 4 4" xfId="153" xr:uid="{7B096A54-AE23-45ED-BD64-D7AE971AA5A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6" xfId="97" xr:uid="{9D96E8AE-9C69-415D-82E3-8B01D42C0312}"/>
    <cellStyle name="Normal 6 2" xfId="156" xr:uid="{6DEF6877-2E9B-43B8-B94D-53DA148C9833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tas 2" xfId="65" xr:uid="{B40258DC-A22C-4322-A21B-521486D424E7}"/>
    <cellStyle name="Notas 2 2" xfId="95" xr:uid="{E5DCE715-3CA2-491C-A467-5B7EE124677B}"/>
    <cellStyle name="Notas 2 3" xfId="107" xr:uid="{BC0E083C-E9AC-4C9D-982D-6308193997A9}"/>
    <cellStyle name="Notas 3" xfId="134" xr:uid="{5F0CD722-4CB0-4891-B74B-CDE73A9CE920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3</xdr:col>
      <xdr:colOff>46069</xdr:colOff>
      <xdr:row>6</xdr:row>
      <xdr:rowOff>60219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579072</xdr:colOff>
      <xdr:row>1</xdr:row>
      <xdr:rowOff>31262</xdr:rowOff>
    </xdr:from>
    <xdr:to>
      <xdr:col>16</xdr:col>
      <xdr:colOff>925275</xdr:colOff>
      <xdr:row>6</xdr:row>
      <xdr:rowOff>88267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4"/>
  <sheetViews>
    <sheetView tabSelected="1" topLeftCell="A172" zoomScale="75" zoomScaleNormal="75" workbookViewId="0">
      <selection activeCell="R33" sqref="R33"/>
    </sheetView>
  </sheetViews>
  <sheetFormatPr baseColWidth="10" defaultColWidth="14.42578125" defaultRowHeight="15" customHeight="1" x14ac:dyDescent="0.3"/>
  <cols>
    <col min="1" max="1" width="4" style="2" bestFit="1" customWidth="1"/>
    <col min="2" max="2" width="8.42578125" style="2" bestFit="1" customWidth="1"/>
    <col min="3" max="3" width="36.140625" style="14" bestFit="1" customWidth="1"/>
    <col min="4" max="4" width="29.85546875" style="2" bestFit="1" customWidth="1"/>
    <col min="5" max="5" width="34" style="2" bestFit="1" customWidth="1"/>
    <col min="6" max="6" width="12.42578125" style="14" customWidth="1"/>
    <col min="7" max="7" width="13.85546875" style="19" bestFit="1" customWidth="1"/>
    <col min="8" max="8" width="15.7109375" style="14" bestFit="1" customWidth="1"/>
    <col min="9" max="9" width="11.140625" style="14" bestFit="1" customWidth="1"/>
    <col min="10" max="10" width="16.28515625" style="14" customWidth="1"/>
    <col min="11" max="11" width="11" style="14" bestFit="1" customWidth="1"/>
    <col min="12" max="12" width="14.140625" style="14" bestFit="1" customWidth="1"/>
    <col min="13" max="13" width="11.5703125" style="14" customWidth="1"/>
    <col min="14" max="14" width="16.42578125" style="14" bestFit="1" customWidth="1"/>
    <col min="15" max="15" width="10.5703125" style="14" bestFit="1" customWidth="1"/>
    <col min="16" max="16" width="20.28515625" style="14" bestFit="1" customWidth="1"/>
    <col min="17" max="17" width="14.5703125" style="56" customWidth="1"/>
    <col min="18" max="18" width="18.85546875" style="14" customWidth="1"/>
    <col min="19" max="19" width="12.140625" style="14" bestFit="1" customWidth="1"/>
    <col min="20" max="20" width="7.140625" style="14" customWidth="1"/>
    <col min="21" max="21" width="14.5703125" style="14" customWidth="1"/>
    <col min="22" max="31" width="10.7109375" style="14" customWidth="1"/>
    <col min="32" max="16384" width="14.42578125" style="14"/>
  </cols>
  <sheetData>
    <row r="1" spans="1:18" s="2" customFormat="1" ht="16.5" customHeigh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1"/>
    </row>
    <row r="2" spans="1:18" s="2" customFormat="1" ht="16.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1"/>
    </row>
    <row r="3" spans="1:18" s="2" customFormat="1" ht="16.5" x14ac:dyDescent="0.3">
      <c r="A3" s="47" t="s">
        <v>240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"/>
    </row>
    <row r="4" spans="1:18" s="2" customFormat="1" ht="16.5" customHeight="1" x14ac:dyDescent="0.3">
      <c r="A4" s="48" t="s">
        <v>241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1"/>
    </row>
    <row r="5" spans="1:18" s="2" customFormat="1" ht="16.5" x14ac:dyDescent="0.3">
      <c r="A5" s="48" t="s">
        <v>242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"/>
    </row>
    <row r="6" spans="1:18" s="2" customFormat="1" ht="16.5" customHeight="1" x14ac:dyDescent="0.3">
      <c r="A6" s="48" t="s">
        <v>243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"/>
    </row>
    <row r="7" spans="1:18" s="2" customFormat="1" ht="16.5" customHeight="1" x14ac:dyDescent="0.3">
      <c r="A7" s="45" t="s">
        <v>216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3"/>
    </row>
    <row r="8" spans="1:18" s="2" customFormat="1" ht="16.5" customHeight="1" x14ac:dyDescent="0.3">
      <c r="A8" s="45" t="s">
        <v>217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3"/>
    </row>
    <row r="9" spans="1:18" s="2" customFormat="1" ht="16.5" customHeight="1" x14ac:dyDescent="0.3">
      <c r="A9" s="45" t="s">
        <v>219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6"/>
    </row>
    <row r="10" spans="1:18" s="2" customFormat="1" ht="16.5" customHeight="1" x14ac:dyDescent="0.3">
      <c r="A10" s="46" t="s">
        <v>80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5"/>
    </row>
    <row r="11" spans="1:18" s="2" customFormat="1" ht="16.5" customHeight="1" x14ac:dyDescent="0.3">
      <c r="A11" s="46" t="s">
        <v>218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5"/>
    </row>
    <row r="12" spans="1:18" s="2" customFormat="1" ht="16.5" x14ac:dyDescent="0.3">
      <c r="A12" s="46" t="s">
        <v>220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"/>
    </row>
    <row r="13" spans="1:18" ht="18" customHeight="1" x14ac:dyDescent="0.3">
      <c r="A13" s="50" t="s">
        <v>81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6"/>
    </row>
    <row r="14" spans="1:18" ht="33" x14ac:dyDescent="0.3">
      <c r="A14" s="30" t="s">
        <v>2</v>
      </c>
      <c r="B14" s="30" t="s">
        <v>82</v>
      </c>
      <c r="C14" s="7" t="s">
        <v>221</v>
      </c>
      <c r="D14" s="30" t="s">
        <v>85</v>
      </c>
      <c r="E14" s="30" t="s">
        <v>86</v>
      </c>
      <c r="F14" s="30" t="s">
        <v>223</v>
      </c>
      <c r="G14" s="15" t="s">
        <v>94</v>
      </c>
      <c r="H14" s="7" t="s">
        <v>222</v>
      </c>
      <c r="I14" s="7" t="s">
        <v>3</v>
      </c>
      <c r="J14" s="7" t="s">
        <v>4</v>
      </c>
      <c r="K14" s="7" t="s">
        <v>5</v>
      </c>
      <c r="L14" s="7" t="s">
        <v>12</v>
      </c>
      <c r="M14" s="7" t="s">
        <v>95</v>
      </c>
      <c r="N14" s="7" t="s">
        <v>6</v>
      </c>
      <c r="O14" s="7" t="s">
        <v>7</v>
      </c>
      <c r="P14" s="7" t="s">
        <v>8</v>
      </c>
      <c r="Q14" s="51" t="s">
        <v>96</v>
      </c>
      <c r="R14" s="19"/>
    </row>
    <row r="15" spans="1:18" ht="16.5" x14ac:dyDescent="0.3">
      <c r="A15" s="43">
        <v>1</v>
      </c>
      <c r="B15" s="40" t="s">
        <v>14</v>
      </c>
      <c r="C15" s="8" t="s">
        <v>60</v>
      </c>
      <c r="D15" s="31" t="s">
        <v>13</v>
      </c>
      <c r="E15" s="31" t="s">
        <v>90</v>
      </c>
      <c r="F15" s="17">
        <v>0</v>
      </c>
      <c r="G15" s="17">
        <v>0</v>
      </c>
      <c r="H15" s="18">
        <v>25000</v>
      </c>
      <c r="I15" s="17">
        <v>0</v>
      </c>
      <c r="J15" s="18">
        <v>375</v>
      </c>
      <c r="K15" s="17">
        <v>0</v>
      </c>
      <c r="L15" s="17">
        <v>0</v>
      </c>
      <c r="M15" s="17">
        <v>0</v>
      </c>
      <c r="N15" s="18">
        <v>250</v>
      </c>
      <c r="O15" s="18">
        <v>300</v>
      </c>
      <c r="P15" s="17">
        <v>0</v>
      </c>
      <c r="Q15" s="52">
        <f>SUM(H15:P15)</f>
        <v>25925</v>
      </c>
      <c r="R15" s="19"/>
    </row>
    <row r="16" spans="1:18" ht="16.5" x14ac:dyDescent="0.3">
      <c r="A16" s="43">
        <v>2</v>
      </c>
      <c r="B16" s="40" t="s">
        <v>14</v>
      </c>
      <c r="C16" s="9" t="s">
        <v>76</v>
      </c>
      <c r="D16" s="31" t="s">
        <v>55</v>
      </c>
      <c r="E16" s="31" t="s">
        <v>91</v>
      </c>
      <c r="F16" s="17">
        <v>0</v>
      </c>
      <c r="G16" s="17">
        <v>0</v>
      </c>
      <c r="H16" s="18">
        <v>15000</v>
      </c>
      <c r="I16" s="17">
        <v>0</v>
      </c>
      <c r="J16" s="18">
        <v>375</v>
      </c>
      <c r="K16" s="17">
        <v>0</v>
      </c>
      <c r="L16" s="17">
        <v>0</v>
      </c>
      <c r="M16" s="17">
        <v>0</v>
      </c>
      <c r="N16" s="18">
        <v>250</v>
      </c>
      <c r="O16" s="18">
        <v>300</v>
      </c>
      <c r="P16" s="17">
        <v>0</v>
      </c>
      <c r="Q16" s="52">
        <f>SUM(H16:P16)</f>
        <v>15925</v>
      </c>
      <c r="R16" s="19"/>
    </row>
    <row r="17" spans="1:21" ht="16.5" x14ac:dyDescent="0.3">
      <c r="A17" s="43">
        <v>3</v>
      </c>
      <c r="B17" s="40" t="s">
        <v>14</v>
      </c>
      <c r="C17" s="9" t="s">
        <v>57</v>
      </c>
      <c r="D17" s="31" t="s">
        <v>15</v>
      </c>
      <c r="E17" s="31" t="s">
        <v>64</v>
      </c>
      <c r="F17" s="17">
        <v>0</v>
      </c>
      <c r="G17" s="17">
        <v>0</v>
      </c>
      <c r="H17" s="18">
        <v>9250</v>
      </c>
      <c r="I17" s="17">
        <v>0</v>
      </c>
      <c r="J17" s="18">
        <v>375</v>
      </c>
      <c r="K17" s="17">
        <v>0</v>
      </c>
      <c r="L17" s="17">
        <v>0</v>
      </c>
      <c r="M17" s="17">
        <v>0</v>
      </c>
      <c r="N17" s="18">
        <v>250</v>
      </c>
      <c r="O17" s="18">
        <v>300</v>
      </c>
      <c r="P17" s="17">
        <v>0</v>
      </c>
      <c r="Q17" s="52">
        <f>SUM(H17:P17)</f>
        <v>10175</v>
      </c>
      <c r="R17" s="19"/>
    </row>
    <row r="18" spans="1:21" ht="15" customHeight="1" x14ac:dyDescent="0.3">
      <c r="A18" s="43">
        <v>4</v>
      </c>
      <c r="B18" s="40" t="s">
        <v>14</v>
      </c>
      <c r="C18" s="8" t="s">
        <v>126</v>
      </c>
      <c r="D18" s="37" t="s">
        <v>15</v>
      </c>
      <c r="E18" s="31" t="s">
        <v>93</v>
      </c>
      <c r="F18" s="17">
        <v>0</v>
      </c>
      <c r="G18" s="17">
        <v>0</v>
      </c>
      <c r="H18" s="20">
        <v>9750</v>
      </c>
      <c r="I18" s="17">
        <v>0</v>
      </c>
      <c r="J18" s="18">
        <v>375</v>
      </c>
      <c r="K18" s="17">
        <v>0</v>
      </c>
      <c r="L18" s="17">
        <v>0</v>
      </c>
      <c r="M18" s="17">
        <v>0</v>
      </c>
      <c r="N18" s="18">
        <v>250</v>
      </c>
      <c r="O18" s="18">
        <v>300</v>
      </c>
      <c r="P18" s="17">
        <v>0</v>
      </c>
      <c r="Q18" s="52">
        <v>10675</v>
      </c>
      <c r="R18" s="19"/>
    </row>
    <row r="19" spans="1:21" ht="16.5" x14ac:dyDescent="0.3">
      <c r="A19" s="43">
        <v>5</v>
      </c>
      <c r="B19" s="41" t="s">
        <v>9</v>
      </c>
      <c r="C19" s="8" t="s">
        <v>70</v>
      </c>
      <c r="D19" s="32" t="s">
        <v>100</v>
      </c>
      <c r="E19" s="32" t="s">
        <v>89</v>
      </c>
      <c r="F19" s="17">
        <v>0</v>
      </c>
      <c r="G19" s="17">
        <v>0</v>
      </c>
      <c r="H19" s="18">
        <v>8996</v>
      </c>
      <c r="I19" s="17">
        <v>0</v>
      </c>
      <c r="J19" s="17">
        <v>0</v>
      </c>
      <c r="K19" s="18">
        <v>1000</v>
      </c>
      <c r="L19" s="17">
        <v>0</v>
      </c>
      <c r="M19" s="17">
        <v>0</v>
      </c>
      <c r="N19" s="18">
        <v>250</v>
      </c>
      <c r="O19" s="18">
        <v>300</v>
      </c>
      <c r="P19" s="17">
        <v>300</v>
      </c>
      <c r="Q19" s="52">
        <f>SUM(H19:P19)</f>
        <v>10846</v>
      </c>
      <c r="R19" s="19"/>
    </row>
    <row r="20" spans="1:21" ht="16.5" x14ac:dyDescent="0.3">
      <c r="A20" s="43">
        <v>6</v>
      </c>
      <c r="B20" s="41" t="s">
        <v>9</v>
      </c>
      <c r="C20" s="10" t="s">
        <v>10</v>
      </c>
      <c r="D20" s="32" t="s">
        <v>99</v>
      </c>
      <c r="E20" s="32" t="s">
        <v>64</v>
      </c>
      <c r="F20" s="17">
        <v>0</v>
      </c>
      <c r="G20" s="17">
        <v>0</v>
      </c>
      <c r="H20" s="18">
        <v>3757</v>
      </c>
      <c r="I20" s="17">
        <v>0</v>
      </c>
      <c r="J20" s="17">
        <v>0</v>
      </c>
      <c r="K20" s="18">
        <v>1700</v>
      </c>
      <c r="L20" s="17">
        <v>0</v>
      </c>
      <c r="M20" s="17">
        <v>0</v>
      </c>
      <c r="N20" s="18">
        <v>250</v>
      </c>
      <c r="O20" s="18">
        <v>300</v>
      </c>
      <c r="P20" s="18">
        <v>2150</v>
      </c>
      <c r="Q20" s="52">
        <f>SUM(H20:P20)</f>
        <v>8157</v>
      </c>
      <c r="R20" s="19"/>
      <c r="T20" s="49" t="s">
        <v>190</v>
      </c>
      <c r="U20" s="49"/>
    </row>
    <row r="21" spans="1:21" ht="15" customHeight="1" x14ac:dyDescent="0.3">
      <c r="A21" s="43">
        <v>7</v>
      </c>
      <c r="B21" s="41" t="s">
        <v>9</v>
      </c>
      <c r="C21" s="10" t="s">
        <v>11</v>
      </c>
      <c r="D21" s="32" t="s">
        <v>98</v>
      </c>
      <c r="E21" s="32" t="s">
        <v>87</v>
      </c>
      <c r="F21" s="17">
        <v>0</v>
      </c>
      <c r="G21" s="17">
        <v>0</v>
      </c>
      <c r="H21" s="18">
        <v>2604</v>
      </c>
      <c r="I21" s="18">
        <v>75</v>
      </c>
      <c r="J21" s="17">
        <v>0</v>
      </c>
      <c r="K21" s="18">
        <v>1500</v>
      </c>
      <c r="L21" s="17">
        <v>0</v>
      </c>
      <c r="M21" s="17">
        <v>0</v>
      </c>
      <c r="N21" s="18">
        <v>250</v>
      </c>
      <c r="O21" s="18">
        <v>300</v>
      </c>
      <c r="P21" s="18">
        <v>2000</v>
      </c>
      <c r="Q21" s="52">
        <f>SUM(H21:P21)</f>
        <v>6729</v>
      </c>
      <c r="R21" s="19"/>
      <c r="T21" s="49"/>
      <c r="U21" s="49"/>
    </row>
    <row r="22" spans="1:21" ht="15" customHeight="1" x14ac:dyDescent="0.3">
      <c r="A22" s="43">
        <v>8</v>
      </c>
      <c r="B22" s="41" t="s">
        <v>9</v>
      </c>
      <c r="C22" s="8" t="s">
        <v>69</v>
      </c>
      <c r="D22" s="32" t="s">
        <v>97</v>
      </c>
      <c r="E22" s="32" t="s">
        <v>88</v>
      </c>
      <c r="F22" s="17">
        <v>0</v>
      </c>
      <c r="G22" s="17">
        <v>0</v>
      </c>
      <c r="H22" s="18">
        <v>10949</v>
      </c>
      <c r="I22" s="17">
        <v>0</v>
      </c>
      <c r="J22" s="17">
        <v>375</v>
      </c>
      <c r="K22" s="18">
        <v>1000</v>
      </c>
      <c r="L22" s="17">
        <v>0</v>
      </c>
      <c r="M22" s="17">
        <v>0</v>
      </c>
      <c r="N22" s="18">
        <v>250</v>
      </c>
      <c r="O22" s="18">
        <v>300</v>
      </c>
      <c r="P22" s="17">
        <v>0</v>
      </c>
      <c r="Q22" s="52">
        <f>SUM(H22:P22)</f>
        <v>12874</v>
      </c>
      <c r="R22" s="21"/>
      <c r="T22" s="49"/>
      <c r="U22" s="49"/>
    </row>
    <row r="23" spans="1:21" ht="15.75" customHeight="1" x14ac:dyDescent="0.3">
      <c r="A23" s="43">
        <v>9</v>
      </c>
      <c r="B23" s="41" t="s">
        <v>111</v>
      </c>
      <c r="C23" s="8" t="s">
        <v>112</v>
      </c>
      <c r="D23" s="37" t="s">
        <v>113</v>
      </c>
      <c r="E23" s="32" t="s">
        <v>89</v>
      </c>
      <c r="F23" s="17">
        <v>0</v>
      </c>
      <c r="G23" s="17">
        <v>0</v>
      </c>
      <c r="H23" s="20">
        <v>2152</v>
      </c>
      <c r="I23" s="17">
        <v>0</v>
      </c>
      <c r="J23" s="17">
        <v>0</v>
      </c>
      <c r="K23" s="17">
        <v>0</v>
      </c>
      <c r="L23" s="20">
        <v>2000</v>
      </c>
      <c r="M23" s="17">
        <v>0</v>
      </c>
      <c r="N23" s="20">
        <v>250</v>
      </c>
      <c r="O23" s="20">
        <v>300</v>
      </c>
      <c r="P23" s="17">
        <v>0</v>
      </c>
      <c r="Q23" s="53">
        <v>4702</v>
      </c>
      <c r="R23" s="19"/>
      <c r="S23" s="23">
        <v>1294.6300000000001</v>
      </c>
      <c r="T23" s="14">
        <v>212.26</v>
      </c>
    </row>
    <row r="24" spans="1:21" ht="15.75" customHeight="1" x14ac:dyDescent="0.3">
      <c r="A24" s="43">
        <v>10</v>
      </c>
      <c r="B24" s="42" t="s">
        <v>83</v>
      </c>
      <c r="C24" s="11" t="s">
        <v>16</v>
      </c>
      <c r="D24" s="38" t="s">
        <v>17</v>
      </c>
      <c r="E24" s="31" t="s">
        <v>93</v>
      </c>
      <c r="F24" s="17">
        <v>0</v>
      </c>
      <c r="G24" s="17">
        <v>0</v>
      </c>
      <c r="H24" s="22">
        <v>2344.84</v>
      </c>
      <c r="I24" s="17">
        <v>0</v>
      </c>
      <c r="J24" s="17">
        <v>0</v>
      </c>
      <c r="K24" s="17">
        <v>0</v>
      </c>
      <c r="L24" s="17">
        <v>0</v>
      </c>
      <c r="M24" s="22">
        <f>SUM(S23+T23)</f>
        <v>1506.89</v>
      </c>
      <c r="N24" s="17">
        <v>0</v>
      </c>
      <c r="O24" s="17">
        <v>0</v>
      </c>
      <c r="P24" s="17">
        <v>0</v>
      </c>
      <c r="Q24" s="52">
        <f>SUM(H24+M24)</f>
        <v>3851.7300000000005</v>
      </c>
      <c r="R24" s="19"/>
      <c r="S24" s="23">
        <v>1319.63</v>
      </c>
      <c r="T24" s="14">
        <v>212.26</v>
      </c>
    </row>
    <row r="25" spans="1:21" ht="15.75" customHeight="1" x14ac:dyDescent="0.3">
      <c r="A25" s="43">
        <v>11</v>
      </c>
      <c r="B25" s="42" t="s">
        <v>83</v>
      </c>
      <c r="C25" s="11" t="s">
        <v>18</v>
      </c>
      <c r="D25" s="38" t="s">
        <v>19</v>
      </c>
      <c r="E25" s="31" t="s">
        <v>238</v>
      </c>
      <c r="F25" s="17">
        <v>0</v>
      </c>
      <c r="G25" s="17">
        <v>0</v>
      </c>
      <c r="H25" s="22">
        <v>2344.84</v>
      </c>
      <c r="I25" s="17">
        <v>0</v>
      </c>
      <c r="J25" s="17">
        <v>0</v>
      </c>
      <c r="K25" s="17">
        <v>0</v>
      </c>
      <c r="L25" s="17">
        <v>0</v>
      </c>
      <c r="M25" s="22">
        <f t="shared" ref="M25:M51" si="0">SUM(S24+T24)</f>
        <v>1531.89</v>
      </c>
      <c r="N25" s="17">
        <v>0</v>
      </c>
      <c r="O25" s="17">
        <v>0</v>
      </c>
      <c r="P25" s="17">
        <v>0</v>
      </c>
      <c r="Q25" s="52">
        <f t="shared" ref="Q25:Q51" si="1">SUM(H25+M25)</f>
        <v>3876.7300000000005</v>
      </c>
      <c r="R25" s="19"/>
      <c r="S25" s="23">
        <v>1244.6300000000001</v>
      </c>
      <c r="T25" s="14">
        <v>212.26</v>
      </c>
    </row>
    <row r="26" spans="1:21" ht="15.75" customHeight="1" x14ac:dyDescent="0.3">
      <c r="A26" s="43">
        <v>12</v>
      </c>
      <c r="B26" s="42" t="s">
        <v>83</v>
      </c>
      <c r="C26" s="11" t="s">
        <v>20</v>
      </c>
      <c r="D26" s="38" t="s">
        <v>19</v>
      </c>
      <c r="E26" s="31" t="s">
        <v>89</v>
      </c>
      <c r="F26" s="17">
        <v>0</v>
      </c>
      <c r="G26" s="17">
        <v>0</v>
      </c>
      <c r="H26" s="22">
        <v>2344.84</v>
      </c>
      <c r="I26" s="17">
        <v>0</v>
      </c>
      <c r="J26" s="17">
        <v>0</v>
      </c>
      <c r="K26" s="17">
        <v>0</v>
      </c>
      <c r="L26" s="17">
        <v>0</v>
      </c>
      <c r="M26" s="22">
        <f t="shared" si="0"/>
        <v>1456.89</v>
      </c>
      <c r="N26" s="17">
        <v>0</v>
      </c>
      <c r="O26" s="17">
        <v>0</v>
      </c>
      <c r="P26" s="17">
        <v>0</v>
      </c>
      <c r="Q26" s="52">
        <f t="shared" si="1"/>
        <v>3801.7300000000005</v>
      </c>
      <c r="R26" s="19"/>
      <c r="S26" s="23">
        <v>1319.63</v>
      </c>
      <c r="T26" s="14">
        <v>212.26</v>
      </c>
    </row>
    <row r="27" spans="1:21" ht="15.75" customHeight="1" x14ac:dyDescent="0.3">
      <c r="A27" s="43">
        <v>13</v>
      </c>
      <c r="B27" s="42" t="s">
        <v>83</v>
      </c>
      <c r="C27" s="11" t="s">
        <v>21</v>
      </c>
      <c r="D27" s="38" t="s">
        <v>19</v>
      </c>
      <c r="E27" s="31" t="s">
        <v>89</v>
      </c>
      <c r="F27" s="17">
        <v>0</v>
      </c>
      <c r="G27" s="17">
        <v>0</v>
      </c>
      <c r="H27" s="22">
        <v>2344.84</v>
      </c>
      <c r="I27" s="17">
        <v>0</v>
      </c>
      <c r="J27" s="17">
        <v>0</v>
      </c>
      <c r="K27" s="17">
        <v>0</v>
      </c>
      <c r="L27" s="17">
        <v>0</v>
      </c>
      <c r="M27" s="22">
        <f t="shared" si="0"/>
        <v>1531.89</v>
      </c>
      <c r="N27" s="17">
        <v>0</v>
      </c>
      <c r="O27" s="17">
        <v>0</v>
      </c>
      <c r="P27" s="17">
        <v>0</v>
      </c>
      <c r="Q27" s="52">
        <f t="shared" si="1"/>
        <v>3876.7300000000005</v>
      </c>
      <c r="R27" s="19"/>
      <c r="S27" s="23">
        <v>1279.6300000000001</v>
      </c>
      <c r="T27" s="14">
        <v>212.26</v>
      </c>
    </row>
    <row r="28" spans="1:21" ht="15.75" customHeight="1" x14ac:dyDescent="0.3">
      <c r="A28" s="43">
        <v>14</v>
      </c>
      <c r="B28" s="42" t="s">
        <v>83</v>
      </c>
      <c r="C28" s="11" t="s">
        <v>23</v>
      </c>
      <c r="D28" s="38" t="s">
        <v>19</v>
      </c>
      <c r="E28" s="31" t="s">
        <v>191</v>
      </c>
      <c r="F28" s="17">
        <v>0</v>
      </c>
      <c r="G28" s="17">
        <v>0</v>
      </c>
      <c r="H28" s="22">
        <v>2344.84</v>
      </c>
      <c r="I28" s="17">
        <v>0</v>
      </c>
      <c r="J28" s="17">
        <v>0</v>
      </c>
      <c r="K28" s="17">
        <v>0</v>
      </c>
      <c r="L28" s="17">
        <v>0</v>
      </c>
      <c r="M28" s="22">
        <f t="shared" si="0"/>
        <v>1491.89</v>
      </c>
      <c r="N28" s="17">
        <v>0</v>
      </c>
      <c r="O28" s="17">
        <v>0</v>
      </c>
      <c r="P28" s="17">
        <v>0</v>
      </c>
      <c r="Q28" s="52">
        <f t="shared" si="1"/>
        <v>3836.7300000000005</v>
      </c>
      <c r="R28" s="19"/>
      <c r="S28" s="23">
        <v>1294.6300000000001</v>
      </c>
      <c r="T28" s="14">
        <v>212.26</v>
      </c>
    </row>
    <row r="29" spans="1:21" ht="15.75" customHeight="1" x14ac:dyDescent="0.3">
      <c r="A29" s="43">
        <v>15</v>
      </c>
      <c r="B29" s="42" t="s">
        <v>83</v>
      </c>
      <c r="C29" s="11" t="s">
        <v>24</v>
      </c>
      <c r="D29" s="38" t="s">
        <v>19</v>
      </c>
      <c r="E29" s="31" t="s">
        <v>89</v>
      </c>
      <c r="F29" s="17">
        <v>0</v>
      </c>
      <c r="G29" s="17">
        <v>0</v>
      </c>
      <c r="H29" s="22">
        <v>2344.84</v>
      </c>
      <c r="I29" s="17">
        <v>0</v>
      </c>
      <c r="J29" s="17">
        <v>0</v>
      </c>
      <c r="K29" s="17">
        <v>0</v>
      </c>
      <c r="L29" s="17">
        <v>0</v>
      </c>
      <c r="M29" s="22">
        <f t="shared" si="0"/>
        <v>1506.89</v>
      </c>
      <c r="N29" s="17">
        <v>0</v>
      </c>
      <c r="O29" s="17">
        <v>0</v>
      </c>
      <c r="P29" s="17">
        <v>0</v>
      </c>
      <c r="Q29" s="52">
        <f t="shared" si="1"/>
        <v>3851.7300000000005</v>
      </c>
      <c r="R29" s="19"/>
      <c r="S29" s="23">
        <v>1319.63</v>
      </c>
      <c r="T29" s="14">
        <v>212.26</v>
      </c>
    </row>
    <row r="30" spans="1:21" ht="15.75" customHeight="1" x14ac:dyDescent="0.3">
      <c r="A30" s="43">
        <v>16</v>
      </c>
      <c r="B30" s="42" t="s">
        <v>83</v>
      </c>
      <c r="C30" s="11" t="s">
        <v>25</v>
      </c>
      <c r="D30" s="38" t="s">
        <v>19</v>
      </c>
      <c r="E30" s="31" t="s">
        <v>89</v>
      </c>
      <c r="F30" s="17">
        <v>0</v>
      </c>
      <c r="G30" s="17">
        <v>0</v>
      </c>
      <c r="H30" s="22">
        <v>2344.84</v>
      </c>
      <c r="I30" s="17">
        <v>0</v>
      </c>
      <c r="J30" s="17">
        <v>0</v>
      </c>
      <c r="K30" s="17">
        <v>0</v>
      </c>
      <c r="L30" s="17">
        <v>0</v>
      </c>
      <c r="M30" s="22">
        <f t="shared" si="0"/>
        <v>1531.89</v>
      </c>
      <c r="N30" s="17">
        <v>0</v>
      </c>
      <c r="O30" s="17">
        <v>0</v>
      </c>
      <c r="P30" s="17">
        <v>0</v>
      </c>
      <c r="Q30" s="52">
        <f t="shared" si="1"/>
        <v>3876.7300000000005</v>
      </c>
      <c r="R30" s="19"/>
      <c r="S30" s="23">
        <v>1244.6300000000001</v>
      </c>
      <c r="T30" s="14">
        <v>212.26</v>
      </c>
    </row>
    <row r="31" spans="1:21" ht="15.75" customHeight="1" x14ac:dyDescent="0.3">
      <c r="A31" s="43">
        <v>17</v>
      </c>
      <c r="B31" s="42" t="s">
        <v>83</v>
      </c>
      <c r="C31" s="11" t="s">
        <v>26</v>
      </c>
      <c r="D31" s="38" t="s">
        <v>19</v>
      </c>
      <c r="E31" s="31" t="s">
        <v>89</v>
      </c>
      <c r="F31" s="17">
        <v>0</v>
      </c>
      <c r="G31" s="17">
        <v>0</v>
      </c>
      <c r="H31" s="22">
        <v>2344.84</v>
      </c>
      <c r="I31" s="17">
        <v>0</v>
      </c>
      <c r="J31" s="17">
        <v>0</v>
      </c>
      <c r="K31" s="17">
        <v>0</v>
      </c>
      <c r="L31" s="17">
        <v>0</v>
      </c>
      <c r="M31" s="22">
        <f t="shared" si="0"/>
        <v>1456.89</v>
      </c>
      <c r="N31" s="17">
        <v>0</v>
      </c>
      <c r="O31" s="17">
        <v>0</v>
      </c>
      <c r="P31" s="17">
        <v>0</v>
      </c>
      <c r="Q31" s="52">
        <f t="shared" si="1"/>
        <v>3801.7300000000005</v>
      </c>
      <c r="R31" s="19"/>
      <c r="S31" s="23">
        <v>1244.6300000000001</v>
      </c>
      <c r="T31" s="14">
        <v>212.26</v>
      </c>
    </row>
    <row r="32" spans="1:21" ht="15.75" customHeight="1" x14ac:dyDescent="0.3">
      <c r="A32" s="43">
        <v>18</v>
      </c>
      <c r="B32" s="42" t="s">
        <v>83</v>
      </c>
      <c r="C32" s="11" t="s">
        <v>27</v>
      </c>
      <c r="D32" s="38" t="s">
        <v>19</v>
      </c>
      <c r="E32" s="31" t="s">
        <v>89</v>
      </c>
      <c r="F32" s="17">
        <v>0</v>
      </c>
      <c r="G32" s="17">
        <v>0</v>
      </c>
      <c r="H32" s="22">
        <v>2344.84</v>
      </c>
      <c r="I32" s="17">
        <v>0</v>
      </c>
      <c r="J32" s="17">
        <v>0</v>
      </c>
      <c r="K32" s="17">
        <v>0</v>
      </c>
      <c r="L32" s="17">
        <v>0</v>
      </c>
      <c r="M32" s="22">
        <f t="shared" si="0"/>
        <v>1456.89</v>
      </c>
      <c r="N32" s="17">
        <v>0</v>
      </c>
      <c r="O32" s="17">
        <v>0</v>
      </c>
      <c r="P32" s="17">
        <v>0</v>
      </c>
      <c r="Q32" s="52">
        <f t="shared" si="1"/>
        <v>3801.7300000000005</v>
      </c>
      <c r="R32" s="19"/>
      <c r="S32" s="23">
        <v>1279.6300000000001</v>
      </c>
      <c r="T32" s="14">
        <v>212.26</v>
      </c>
    </row>
    <row r="33" spans="1:20" ht="15.75" customHeight="1" x14ac:dyDescent="0.3">
      <c r="A33" s="43">
        <v>19</v>
      </c>
      <c r="B33" s="42" t="s">
        <v>83</v>
      </c>
      <c r="C33" s="11" t="s">
        <v>28</v>
      </c>
      <c r="D33" s="38" t="s">
        <v>19</v>
      </c>
      <c r="E33" s="31" t="s">
        <v>89</v>
      </c>
      <c r="F33" s="17">
        <v>0</v>
      </c>
      <c r="G33" s="17">
        <v>0</v>
      </c>
      <c r="H33" s="22">
        <v>2344.84</v>
      </c>
      <c r="I33" s="17">
        <v>0</v>
      </c>
      <c r="J33" s="17">
        <v>0</v>
      </c>
      <c r="K33" s="17">
        <v>0</v>
      </c>
      <c r="L33" s="17">
        <v>0</v>
      </c>
      <c r="M33" s="22">
        <f t="shared" si="0"/>
        <v>1491.89</v>
      </c>
      <c r="N33" s="17">
        <v>0</v>
      </c>
      <c r="O33" s="17">
        <v>0</v>
      </c>
      <c r="P33" s="17">
        <v>0</v>
      </c>
      <c r="Q33" s="52">
        <f t="shared" si="1"/>
        <v>3836.7300000000005</v>
      </c>
      <c r="R33" s="19"/>
      <c r="S33" s="23">
        <v>1294.6300000000001</v>
      </c>
      <c r="T33" s="14">
        <v>212.26</v>
      </c>
    </row>
    <row r="34" spans="1:20" ht="15.75" customHeight="1" x14ac:dyDescent="0.3">
      <c r="A34" s="43">
        <v>20</v>
      </c>
      <c r="B34" s="42" t="s">
        <v>83</v>
      </c>
      <c r="C34" s="11" t="s">
        <v>29</v>
      </c>
      <c r="D34" s="38" t="s">
        <v>17</v>
      </c>
      <c r="E34" s="31" t="s">
        <v>89</v>
      </c>
      <c r="F34" s="17">
        <v>0</v>
      </c>
      <c r="G34" s="17">
        <v>0</v>
      </c>
      <c r="H34" s="22">
        <v>2344.84</v>
      </c>
      <c r="I34" s="17">
        <v>0</v>
      </c>
      <c r="J34" s="17">
        <v>0</v>
      </c>
      <c r="K34" s="17">
        <v>0</v>
      </c>
      <c r="L34" s="17">
        <v>0</v>
      </c>
      <c r="M34" s="22">
        <f t="shared" si="0"/>
        <v>1506.89</v>
      </c>
      <c r="N34" s="17">
        <v>0</v>
      </c>
      <c r="O34" s="17">
        <v>0</v>
      </c>
      <c r="P34" s="17">
        <v>0</v>
      </c>
      <c r="Q34" s="52">
        <f t="shared" si="1"/>
        <v>3851.7300000000005</v>
      </c>
      <c r="R34" s="19"/>
      <c r="S34" s="23">
        <v>1244.6300000000001</v>
      </c>
      <c r="T34" s="14">
        <v>212.26</v>
      </c>
    </row>
    <row r="35" spans="1:20" ht="15.75" customHeight="1" x14ac:dyDescent="0.3">
      <c r="A35" s="43">
        <v>21</v>
      </c>
      <c r="B35" s="42" t="s">
        <v>83</v>
      </c>
      <c r="C35" s="11" t="s">
        <v>30</v>
      </c>
      <c r="D35" s="38" t="s">
        <v>17</v>
      </c>
      <c r="E35" s="31" t="s">
        <v>89</v>
      </c>
      <c r="F35" s="17">
        <v>0</v>
      </c>
      <c r="G35" s="17">
        <v>0</v>
      </c>
      <c r="H35" s="22">
        <v>2281.29</v>
      </c>
      <c r="I35" s="17">
        <v>0</v>
      </c>
      <c r="J35" s="17">
        <v>0</v>
      </c>
      <c r="K35" s="17">
        <v>0</v>
      </c>
      <c r="L35" s="17">
        <v>0</v>
      </c>
      <c r="M35" s="22">
        <f t="shared" si="0"/>
        <v>1456.89</v>
      </c>
      <c r="N35" s="17">
        <v>0</v>
      </c>
      <c r="O35" s="17">
        <v>0</v>
      </c>
      <c r="P35" s="17">
        <v>0</v>
      </c>
      <c r="Q35" s="52">
        <f t="shared" si="1"/>
        <v>3738.1800000000003</v>
      </c>
      <c r="R35" s="19"/>
      <c r="S35" s="23">
        <v>1244.6300000000001</v>
      </c>
      <c r="T35" s="14">
        <v>212.26</v>
      </c>
    </row>
    <row r="36" spans="1:20" ht="15.75" customHeight="1" x14ac:dyDescent="0.3">
      <c r="A36" s="43">
        <v>22</v>
      </c>
      <c r="B36" s="42" t="s">
        <v>83</v>
      </c>
      <c r="C36" s="11" t="s">
        <v>31</v>
      </c>
      <c r="D36" s="38" t="s">
        <v>19</v>
      </c>
      <c r="E36" s="31" t="s">
        <v>64</v>
      </c>
      <c r="F36" s="17">
        <v>0</v>
      </c>
      <c r="G36" s="17">
        <v>0</v>
      </c>
      <c r="H36" s="22">
        <v>2281.29</v>
      </c>
      <c r="I36" s="17">
        <v>0</v>
      </c>
      <c r="J36" s="17">
        <v>0</v>
      </c>
      <c r="K36" s="17">
        <v>0</v>
      </c>
      <c r="L36" s="17">
        <v>0</v>
      </c>
      <c r="M36" s="22">
        <f t="shared" si="0"/>
        <v>1456.89</v>
      </c>
      <c r="N36" s="17">
        <v>0</v>
      </c>
      <c r="O36" s="17">
        <v>0</v>
      </c>
      <c r="P36" s="17">
        <v>0</v>
      </c>
      <c r="Q36" s="52">
        <f t="shared" si="1"/>
        <v>3738.1800000000003</v>
      </c>
      <c r="R36" s="19"/>
      <c r="S36" s="23">
        <v>1244.6300000000001</v>
      </c>
      <c r="T36" s="14">
        <v>212.26</v>
      </c>
    </row>
    <row r="37" spans="1:20" ht="15.75" customHeight="1" x14ac:dyDescent="0.3">
      <c r="A37" s="43">
        <v>23</v>
      </c>
      <c r="B37" s="42" t="s">
        <v>83</v>
      </c>
      <c r="C37" s="11" t="s">
        <v>32</v>
      </c>
      <c r="D37" s="38" t="s">
        <v>22</v>
      </c>
      <c r="E37" s="31" t="s">
        <v>88</v>
      </c>
      <c r="F37" s="17">
        <v>0</v>
      </c>
      <c r="G37" s="17">
        <v>0</v>
      </c>
      <c r="H37" s="22">
        <v>2281.29</v>
      </c>
      <c r="I37" s="17">
        <v>0</v>
      </c>
      <c r="J37" s="17">
        <v>0</v>
      </c>
      <c r="K37" s="17">
        <v>0</v>
      </c>
      <c r="L37" s="17">
        <v>0</v>
      </c>
      <c r="M37" s="22">
        <f t="shared" si="0"/>
        <v>1456.89</v>
      </c>
      <c r="N37" s="17">
        <v>0</v>
      </c>
      <c r="O37" s="17">
        <v>0</v>
      </c>
      <c r="P37" s="17">
        <v>0</v>
      </c>
      <c r="Q37" s="52">
        <f t="shared" si="1"/>
        <v>3738.1800000000003</v>
      </c>
      <c r="R37" s="19"/>
      <c r="S37" s="23">
        <v>1244.6300000000001</v>
      </c>
      <c r="T37" s="14">
        <v>212.26</v>
      </c>
    </row>
    <row r="38" spans="1:20" ht="15.75" customHeight="1" x14ac:dyDescent="0.3">
      <c r="A38" s="43">
        <v>24</v>
      </c>
      <c r="B38" s="42" t="s">
        <v>83</v>
      </c>
      <c r="C38" s="11" t="s">
        <v>33</v>
      </c>
      <c r="D38" s="38" t="s">
        <v>19</v>
      </c>
      <c r="E38" s="31" t="s">
        <v>92</v>
      </c>
      <c r="F38" s="17">
        <v>0</v>
      </c>
      <c r="G38" s="17">
        <v>0</v>
      </c>
      <c r="H38" s="22">
        <v>2344.84</v>
      </c>
      <c r="I38" s="17">
        <v>0</v>
      </c>
      <c r="J38" s="17">
        <v>0</v>
      </c>
      <c r="K38" s="17">
        <v>0</v>
      </c>
      <c r="L38" s="17">
        <v>0</v>
      </c>
      <c r="M38" s="22">
        <f t="shared" si="0"/>
        <v>1456.89</v>
      </c>
      <c r="N38" s="17">
        <v>0</v>
      </c>
      <c r="O38" s="17">
        <v>0</v>
      </c>
      <c r="P38" s="17">
        <v>0</v>
      </c>
      <c r="Q38" s="52">
        <f t="shared" si="1"/>
        <v>3801.7300000000005</v>
      </c>
      <c r="R38" s="19"/>
      <c r="S38" s="23">
        <v>1244.6300000000001</v>
      </c>
      <c r="T38" s="14">
        <v>212.26</v>
      </c>
    </row>
    <row r="39" spans="1:20" ht="15.75" customHeight="1" x14ac:dyDescent="0.3">
      <c r="A39" s="43">
        <v>25</v>
      </c>
      <c r="B39" s="42" t="s">
        <v>83</v>
      </c>
      <c r="C39" s="8" t="s">
        <v>35</v>
      </c>
      <c r="D39" s="31" t="s">
        <v>36</v>
      </c>
      <c r="E39" s="31" t="s">
        <v>89</v>
      </c>
      <c r="F39" s="17">
        <v>0</v>
      </c>
      <c r="G39" s="17">
        <v>0</v>
      </c>
      <c r="H39" s="22">
        <v>2344.84</v>
      </c>
      <c r="I39" s="17">
        <v>0</v>
      </c>
      <c r="J39" s="17">
        <v>0</v>
      </c>
      <c r="K39" s="17">
        <v>0</v>
      </c>
      <c r="L39" s="17">
        <v>0</v>
      </c>
      <c r="M39" s="22">
        <f t="shared" si="0"/>
        <v>1456.89</v>
      </c>
      <c r="N39" s="17">
        <v>0</v>
      </c>
      <c r="O39" s="17">
        <v>0</v>
      </c>
      <c r="P39" s="17">
        <v>0</v>
      </c>
      <c r="Q39" s="52">
        <f t="shared" si="1"/>
        <v>3801.7300000000005</v>
      </c>
      <c r="R39" s="19"/>
      <c r="S39" s="23">
        <v>1244.6300000000001</v>
      </c>
      <c r="T39" s="14">
        <v>212.26</v>
      </c>
    </row>
    <row r="40" spans="1:20" ht="15.75" customHeight="1" x14ac:dyDescent="0.3">
      <c r="A40" s="43">
        <v>26</v>
      </c>
      <c r="B40" s="42" t="s">
        <v>83</v>
      </c>
      <c r="C40" s="11" t="s">
        <v>37</v>
      </c>
      <c r="D40" s="38" t="s">
        <v>22</v>
      </c>
      <c r="E40" s="31" t="s">
        <v>89</v>
      </c>
      <c r="F40" s="17">
        <v>0</v>
      </c>
      <c r="G40" s="17">
        <v>0</v>
      </c>
      <c r="H40" s="22">
        <v>2281.29</v>
      </c>
      <c r="I40" s="17">
        <v>0</v>
      </c>
      <c r="J40" s="17">
        <v>0</v>
      </c>
      <c r="K40" s="17">
        <v>0</v>
      </c>
      <c r="L40" s="17">
        <v>0</v>
      </c>
      <c r="M40" s="22">
        <f t="shared" si="0"/>
        <v>1456.89</v>
      </c>
      <c r="N40" s="17">
        <v>0</v>
      </c>
      <c r="O40" s="17">
        <v>0</v>
      </c>
      <c r="P40" s="17">
        <v>0</v>
      </c>
      <c r="Q40" s="52">
        <f t="shared" si="1"/>
        <v>3738.1800000000003</v>
      </c>
      <c r="R40" s="19"/>
      <c r="S40" s="23">
        <v>1319.63</v>
      </c>
      <c r="T40" s="14">
        <v>212.26</v>
      </c>
    </row>
    <row r="41" spans="1:20" ht="15.75" customHeight="1" x14ac:dyDescent="0.3">
      <c r="A41" s="43">
        <v>27</v>
      </c>
      <c r="B41" s="42" t="s">
        <v>83</v>
      </c>
      <c r="C41" s="11" t="s">
        <v>38</v>
      </c>
      <c r="D41" s="38" t="s">
        <v>17</v>
      </c>
      <c r="E41" s="31" t="s">
        <v>89</v>
      </c>
      <c r="F41" s="17">
        <v>0</v>
      </c>
      <c r="G41" s="17">
        <v>0</v>
      </c>
      <c r="H41" s="22">
        <v>2344.84</v>
      </c>
      <c r="I41" s="17">
        <v>0</v>
      </c>
      <c r="J41" s="17">
        <v>0</v>
      </c>
      <c r="K41" s="17">
        <v>0</v>
      </c>
      <c r="L41" s="17">
        <v>0</v>
      </c>
      <c r="M41" s="22">
        <f t="shared" si="0"/>
        <v>1531.89</v>
      </c>
      <c r="N41" s="17">
        <v>0</v>
      </c>
      <c r="O41" s="17">
        <v>0</v>
      </c>
      <c r="P41" s="17">
        <v>0</v>
      </c>
      <c r="Q41" s="52">
        <f t="shared" si="1"/>
        <v>3876.7300000000005</v>
      </c>
      <c r="R41" s="19"/>
      <c r="S41" s="23">
        <v>1244.6300000000001</v>
      </c>
      <c r="T41" s="14">
        <v>212.26</v>
      </c>
    </row>
    <row r="42" spans="1:20" ht="15.75" customHeight="1" x14ac:dyDescent="0.3">
      <c r="A42" s="43">
        <v>28</v>
      </c>
      <c r="B42" s="42" t="s">
        <v>83</v>
      </c>
      <c r="C42" s="11" t="s">
        <v>39</v>
      </c>
      <c r="D42" s="38" t="s">
        <v>19</v>
      </c>
      <c r="E42" s="31" t="s">
        <v>192</v>
      </c>
      <c r="F42" s="17">
        <v>0</v>
      </c>
      <c r="G42" s="17">
        <v>0</v>
      </c>
      <c r="H42" s="22">
        <v>2344.84</v>
      </c>
      <c r="I42" s="17">
        <v>0</v>
      </c>
      <c r="J42" s="17">
        <v>0</v>
      </c>
      <c r="K42" s="17">
        <v>0</v>
      </c>
      <c r="L42" s="17">
        <v>0</v>
      </c>
      <c r="M42" s="22">
        <f t="shared" si="0"/>
        <v>1456.89</v>
      </c>
      <c r="N42" s="17">
        <v>0</v>
      </c>
      <c r="O42" s="17">
        <v>0</v>
      </c>
      <c r="P42" s="17">
        <v>0</v>
      </c>
      <c r="Q42" s="52">
        <f t="shared" si="1"/>
        <v>3801.7300000000005</v>
      </c>
      <c r="R42" s="19"/>
      <c r="S42" s="23">
        <v>1244.6300000000001</v>
      </c>
      <c r="T42" s="14">
        <v>212.26</v>
      </c>
    </row>
    <row r="43" spans="1:20" ht="15.75" customHeight="1" x14ac:dyDescent="0.3">
      <c r="A43" s="43">
        <v>29</v>
      </c>
      <c r="B43" s="42" t="s">
        <v>83</v>
      </c>
      <c r="C43" s="11" t="s">
        <v>41</v>
      </c>
      <c r="D43" s="38" t="s">
        <v>22</v>
      </c>
      <c r="E43" s="31" t="s">
        <v>64</v>
      </c>
      <c r="F43" s="17">
        <v>0</v>
      </c>
      <c r="G43" s="17">
        <v>0</v>
      </c>
      <c r="H43" s="22">
        <v>2281.29</v>
      </c>
      <c r="I43" s="17">
        <v>0</v>
      </c>
      <c r="J43" s="17">
        <v>0</v>
      </c>
      <c r="K43" s="17">
        <v>0</v>
      </c>
      <c r="L43" s="17">
        <v>0</v>
      </c>
      <c r="M43" s="22">
        <f t="shared" si="0"/>
        <v>1456.89</v>
      </c>
      <c r="N43" s="17">
        <v>0</v>
      </c>
      <c r="O43" s="17">
        <v>0</v>
      </c>
      <c r="P43" s="17">
        <v>0</v>
      </c>
      <c r="Q43" s="52">
        <f t="shared" si="1"/>
        <v>3738.1800000000003</v>
      </c>
      <c r="R43" s="19"/>
      <c r="S43" s="23">
        <v>1244.6300000000001</v>
      </c>
      <c r="T43" s="14">
        <v>212.26</v>
      </c>
    </row>
    <row r="44" spans="1:20" ht="15.75" customHeight="1" x14ac:dyDescent="0.3">
      <c r="A44" s="43">
        <v>30</v>
      </c>
      <c r="B44" s="42" t="s">
        <v>83</v>
      </c>
      <c r="C44" s="11" t="s">
        <v>42</v>
      </c>
      <c r="D44" s="38" t="s">
        <v>19</v>
      </c>
      <c r="E44" s="31" t="s">
        <v>89</v>
      </c>
      <c r="F44" s="17">
        <v>0</v>
      </c>
      <c r="G44" s="17">
        <v>0</v>
      </c>
      <c r="H44" s="22">
        <v>2344.84</v>
      </c>
      <c r="I44" s="17">
        <v>0</v>
      </c>
      <c r="J44" s="17">
        <v>0</v>
      </c>
      <c r="K44" s="17">
        <v>0</v>
      </c>
      <c r="L44" s="17">
        <v>0</v>
      </c>
      <c r="M44" s="22">
        <f t="shared" si="0"/>
        <v>1456.89</v>
      </c>
      <c r="N44" s="17">
        <v>0</v>
      </c>
      <c r="O44" s="17">
        <v>0</v>
      </c>
      <c r="P44" s="17">
        <v>0</v>
      </c>
      <c r="Q44" s="52">
        <f t="shared" si="1"/>
        <v>3801.7300000000005</v>
      </c>
      <c r="R44" s="19"/>
      <c r="S44" s="23">
        <v>1244.6300000000001</v>
      </c>
      <c r="T44" s="14">
        <v>212.26</v>
      </c>
    </row>
    <row r="45" spans="1:20" ht="15.75" customHeight="1" x14ac:dyDescent="0.3">
      <c r="A45" s="43">
        <v>31</v>
      </c>
      <c r="B45" s="42" t="s">
        <v>83</v>
      </c>
      <c r="C45" s="11" t="s">
        <v>43</v>
      </c>
      <c r="D45" s="38" t="s">
        <v>22</v>
      </c>
      <c r="E45" s="31" t="s">
        <v>89</v>
      </c>
      <c r="F45" s="17">
        <v>0</v>
      </c>
      <c r="G45" s="17">
        <v>0</v>
      </c>
      <c r="H45" s="22">
        <v>2281.29</v>
      </c>
      <c r="I45" s="17">
        <v>0</v>
      </c>
      <c r="J45" s="17">
        <v>0</v>
      </c>
      <c r="K45" s="17">
        <v>0</v>
      </c>
      <c r="L45" s="17">
        <v>0</v>
      </c>
      <c r="M45" s="22">
        <f t="shared" si="0"/>
        <v>1456.89</v>
      </c>
      <c r="N45" s="17">
        <v>0</v>
      </c>
      <c r="O45" s="17">
        <v>0</v>
      </c>
      <c r="P45" s="17">
        <v>0</v>
      </c>
      <c r="Q45" s="52">
        <f t="shared" si="1"/>
        <v>3738.1800000000003</v>
      </c>
      <c r="R45" s="19"/>
      <c r="S45" s="23">
        <v>1244.6300000000001</v>
      </c>
      <c r="T45" s="14">
        <v>212.26</v>
      </c>
    </row>
    <row r="46" spans="1:20" ht="15" customHeight="1" x14ac:dyDescent="0.3">
      <c r="A46" s="43">
        <v>32</v>
      </c>
      <c r="B46" s="42" t="s">
        <v>83</v>
      </c>
      <c r="C46" s="11" t="s">
        <v>44</v>
      </c>
      <c r="D46" s="38" t="s">
        <v>22</v>
      </c>
      <c r="E46" s="31" t="s">
        <v>89</v>
      </c>
      <c r="F46" s="17">
        <v>0</v>
      </c>
      <c r="G46" s="17">
        <v>0</v>
      </c>
      <c r="H46" s="22">
        <v>2281.29</v>
      </c>
      <c r="I46" s="17">
        <v>0</v>
      </c>
      <c r="J46" s="17">
        <v>0</v>
      </c>
      <c r="K46" s="17">
        <v>0</v>
      </c>
      <c r="L46" s="17">
        <v>0</v>
      </c>
      <c r="M46" s="22">
        <f t="shared" si="0"/>
        <v>1456.89</v>
      </c>
      <c r="N46" s="17">
        <v>0</v>
      </c>
      <c r="O46" s="17">
        <v>0</v>
      </c>
      <c r="P46" s="17">
        <v>0</v>
      </c>
      <c r="Q46" s="52">
        <f t="shared" si="1"/>
        <v>3738.1800000000003</v>
      </c>
      <c r="R46" s="19"/>
      <c r="S46" s="23">
        <v>1244.6300000000001</v>
      </c>
      <c r="T46" s="14">
        <v>212.26</v>
      </c>
    </row>
    <row r="47" spans="1:20" ht="15.75" customHeight="1" x14ac:dyDescent="0.3">
      <c r="A47" s="43">
        <v>33</v>
      </c>
      <c r="B47" s="42" t="s">
        <v>83</v>
      </c>
      <c r="C47" s="11" t="s">
        <v>54</v>
      </c>
      <c r="D47" s="38" t="s">
        <v>22</v>
      </c>
      <c r="E47" s="31" t="s">
        <v>89</v>
      </c>
      <c r="F47" s="17">
        <v>0</v>
      </c>
      <c r="G47" s="17">
        <v>0</v>
      </c>
      <c r="H47" s="22">
        <v>2281.29</v>
      </c>
      <c r="I47" s="17">
        <v>0</v>
      </c>
      <c r="J47" s="17">
        <v>0</v>
      </c>
      <c r="K47" s="17">
        <v>0</v>
      </c>
      <c r="L47" s="17">
        <v>0</v>
      </c>
      <c r="M47" s="22">
        <f t="shared" si="0"/>
        <v>1456.89</v>
      </c>
      <c r="N47" s="17">
        <v>0</v>
      </c>
      <c r="O47" s="17">
        <v>0</v>
      </c>
      <c r="P47" s="17">
        <v>0</v>
      </c>
      <c r="Q47" s="52">
        <f t="shared" si="1"/>
        <v>3738.1800000000003</v>
      </c>
      <c r="R47" s="19"/>
      <c r="S47" s="23">
        <v>1205.81</v>
      </c>
      <c r="T47" s="14">
        <v>212.26</v>
      </c>
    </row>
    <row r="48" spans="1:20" ht="15.75" customHeight="1" x14ac:dyDescent="0.3">
      <c r="A48" s="43">
        <v>34</v>
      </c>
      <c r="B48" s="42" t="s">
        <v>83</v>
      </c>
      <c r="C48" s="11" t="s">
        <v>45</v>
      </c>
      <c r="D48" s="38" t="s">
        <v>46</v>
      </c>
      <c r="E48" s="31" t="s">
        <v>89</v>
      </c>
      <c r="F48" s="17">
        <v>0</v>
      </c>
      <c r="G48" s="17">
        <v>0</v>
      </c>
      <c r="H48" s="22">
        <v>2281.29</v>
      </c>
      <c r="I48" s="17">
        <v>0</v>
      </c>
      <c r="J48" s="17">
        <v>0</v>
      </c>
      <c r="K48" s="17">
        <v>0</v>
      </c>
      <c r="L48" s="17">
        <v>0</v>
      </c>
      <c r="M48" s="22">
        <f t="shared" si="0"/>
        <v>1418.07</v>
      </c>
      <c r="N48" s="17">
        <v>0</v>
      </c>
      <c r="O48" s="17">
        <v>0</v>
      </c>
      <c r="P48" s="17">
        <v>0</v>
      </c>
      <c r="Q48" s="52">
        <f t="shared" si="1"/>
        <v>3699.3599999999997</v>
      </c>
      <c r="R48" s="19"/>
      <c r="S48" s="23">
        <v>1244.6300000000001</v>
      </c>
      <c r="T48" s="14">
        <v>212.26</v>
      </c>
    </row>
    <row r="49" spans="1:20" ht="15.75" customHeight="1" x14ac:dyDescent="0.3">
      <c r="A49" s="43">
        <v>35</v>
      </c>
      <c r="B49" s="42" t="s">
        <v>83</v>
      </c>
      <c r="C49" s="8" t="s">
        <v>114</v>
      </c>
      <c r="D49" s="38" t="s">
        <v>22</v>
      </c>
      <c r="E49" s="31" t="s">
        <v>193</v>
      </c>
      <c r="F49" s="17">
        <v>0</v>
      </c>
      <c r="G49" s="17">
        <v>0</v>
      </c>
      <c r="H49" s="22">
        <v>2281.29</v>
      </c>
      <c r="I49" s="17">
        <v>0</v>
      </c>
      <c r="J49" s="17">
        <v>0</v>
      </c>
      <c r="K49" s="17">
        <v>0</v>
      </c>
      <c r="L49" s="17">
        <v>0</v>
      </c>
      <c r="M49" s="22">
        <f t="shared" si="0"/>
        <v>1456.89</v>
      </c>
      <c r="N49" s="17">
        <v>0</v>
      </c>
      <c r="O49" s="17">
        <v>0</v>
      </c>
      <c r="P49" s="17">
        <v>0</v>
      </c>
      <c r="Q49" s="52">
        <f t="shared" si="1"/>
        <v>3738.1800000000003</v>
      </c>
      <c r="R49" s="19"/>
      <c r="S49" s="23">
        <v>1244.6300000000001</v>
      </c>
      <c r="T49" s="14">
        <v>212.26</v>
      </c>
    </row>
    <row r="50" spans="1:20" ht="15.75" customHeight="1" x14ac:dyDescent="0.3">
      <c r="A50" s="43">
        <v>36</v>
      </c>
      <c r="B50" s="42" t="s">
        <v>83</v>
      </c>
      <c r="C50" s="8" t="s">
        <v>115</v>
      </c>
      <c r="D50" s="38" t="s">
        <v>22</v>
      </c>
      <c r="E50" s="31" t="s">
        <v>64</v>
      </c>
      <c r="F50" s="17">
        <v>0</v>
      </c>
      <c r="G50" s="17">
        <v>0</v>
      </c>
      <c r="H50" s="22">
        <v>2281.29</v>
      </c>
      <c r="I50" s="17">
        <v>0</v>
      </c>
      <c r="J50" s="17">
        <v>0</v>
      </c>
      <c r="K50" s="17">
        <v>0</v>
      </c>
      <c r="L50" s="17">
        <v>0</v>
      </c>
      <c r="M50" s="22">
        <f t="shared" si="0"/>
        <v>1456.89</v>
      </c>
      <c r="N50" s="17">
        <v>0</v>
      </c>
      <c r="O50" s="17">
        <v>0</v>
      </c>
      <c r="P50" s="17">
        <v>0</v>
      </c>
      <c r="Q50" s="52">
        <f t="shared" si="1"/>
        <v>3738.1800000000003</v>
      </c>
      <c r="R50" s="19"/>
      <c r="S50" s="23">
        <v>1244.6300000000001</v>
      </c>
      <c r="T50" s="14">
        <v>212.26</v>
      </c>
    </row>
    <row r="51" spans="1:20" ht="15.75" customHeight="1" x14ac:dyDescent="0.3">
      <c r="A51" s="43">
        <v>37</v>
      </c>
      <c r="B51" s="42" t="s">
        <v>83</v>
      </c>
      <c r="C51" s="8" t="s">
        <v>116</v>
      </c>
      <c r="D51" s="38" t="s">
        <v>22</v>
      </c>
      <c r="E51" s="31" t="s">
        <v>89</v>
      </c>
      <c r="F51" s="17">
        <v>0</v>
      </c>
      <c r="G51" s="17">
        <v>0</v>
      </c>
      <c r="H51" s="22">
        <v>2281.29</v>
      </c>
      <c r="I51" s="17">
        <v>0</v>
      </c>
      <c r="J51" s="17">
        <v>0</v>
      </c>
      <c r="K51" s="17">
        <v>0</v>
      </c>
      <c r="L51" s="17">
        <v>0</v>
      </c>
      <c r="M51" s="22">
        <f t="shared" si="0"/>
        <v>1456.89</v>
      </c>
      <c r="N51" s="17">
        <v>0</v>
      </c>
      <c r="O51" s="17">
        <v>0</v>
      </c>
      <c r="P51" s="17">
        <v>0</v>
      </c>
      <c r="Q51" s="52">
        <f t="shared" si="1"/>
        <v>3738.1800000000003</v>
      </c>
      <c r="R51" s="19"/>
      <c r="S51" s="23">
        <v>1244.6300000000001</v>
      </c>
      <c r="T51" s="14">
        <v>212.26</v>
      </c>
    </row>
    <row r="52" spans="1:20" ht="15" customHeight="1" x14ac:dyDescent="0.3">
      <c r="A52" s="43">
        <v>38</v>
      </c>
      <c r="B52" s="42" t="s">
        <v>83</v>
      </c>
      <c r="C52" s="8" t="s">
        <v>117</v>
      </c>
      <c r="D52" s="38" t="s">
        <v>22</v>
      </c>
      <c r="E52" s="31" t="s">
        <v>92</v>
      </c>
      <c r="F52" s="17">
        <v>0</v>
      </c>
      <c r="G52" s="17">
        <v>0</v>
      </c>
      <c r="H52" s="22">
        <v>2281.29</v>
      </c>
      <c r="I52" s="17">
        <v>0</v>
      </c>
      <c r="J52" s="17">
        <v>0</v>
      </c>
      <c r="K52" s="17">
        <v>0</v>
      </c>
      <c r="L52" s="17">
        <v>0</v>
      </c>
      <c r="M52" s="22">
        <f>SUM(S51+T51)</f>
        <v>1456.89</v>
      </c>
      <c r="N52" s="17">
        <v>0</v>
      </c>
      <c r="O52" s="17">
        <v>0</v>
      </c>
      <c r="P52" s="17">
        <v>0</v>
      </c>
      <c r="Q52" s="52">
        <f>SUM(H52+M52)</f>
        <v>3738.1800000000003</v>
      </c>
      <c r="S52" s="23">
        <v>1244.6300000000001</v>
      </c>
      <c r="T52" s="14">
        <v>212.26</v>
      </c>
    </row>
    <row r="53" spans="1:20" ht="15.75" customHeight="1" x14ac:dyDescent="0.3">
      <c r="A53" s="43">
        <v>39</v>
      </c>
      <c r="B53" s="42" t="s">
        <v>83</v>
      </c>
      <c r="C53" s="8" t="s">
        <v>194</v>
      </c>
      <c r="D53" s="38" t="s">
        <v>22</v>
      </c>
      <c r="E53" s="31" t="s">
        <v>89</v>
      </c>
      <c r="F53" s="17">
        <v>0</v>
      </c>
      <c r="G53" s="17">
        <v>0</v>
      </c>
      <c r="H53" s="22">
        <v>2281.29</v>
      </c>
      <c r="I53" s="17">
        <v>0</v>
      </c>
      <c r="J53" s="17">
        <v>0</v>
      </c>
      <c r="K53" s="17">
        <v>0</v>
      </c>
      <c r="L53" s="17">
        <v>0</v>
      </c>
      <c r="M53" s="22">
        <f>SUM(S52+T52)</f>
        <v>1456.89</v>
      </c>
      <c r="N53" s="17">
        <v>0</v>
      </c>
      <c r="O53" s="17">
        <v>0</v>
      </c>
      <c r="P53" s="17">
        <v>0</v>
      </c>
      <c r="Q53" s="52">
        <f>SUM(H53+M53)</f>
        <v>3738.1800000000003</v>
      </c>
      <c r="R53" s="25"/>
    </row>
    <row r="54" spans="1:20" ht="15.75" customHeight="1" x14ac:dyDescent="0.3">
      <c r="A54" s="43">
        <v>40</v>
      </c>
      <c r="B54" s="42" t="s">
        <v>84</v>
      </c>
      <c r="C54" s="9" t="s">
        <v>34</v>
      </c>
      <c r="D54" s="39" t="s">
        <v>185</v>
      </c>
      <c r="E54" s="31" t="s">
        <v>207</v>
      </c>
      <c r="F54" s="17">
        <v>0</v>
      </c>
      <c r="G54" s="24">
        <v>7000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54">
        <v>7000</v>
      </c>
      <c r="R54" s="25"/>
    </row>
    <row r="55" spans="1:20" ht="15.75" customHeight="1" x14ac:dyDescent="0.3">
      <c r="A55" s="43">
        <v>41</v>
      </c>
      <c r="B55" s="42" t="s">
        <v>84</v>
      </c>
      <c r="C55" s="9" t="s">
        <v>72</v>
      </c>
      <c r="D55" s="39" t="s">
        <v>185</v>
      </c>
      <c r="E55" s="31" t="s">
        <v>207</v>
      </c>
      <c r="F55" s="17">
        <v>0</v>
      </c>
      <c r="G55" s="24">
        <v>12000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54">
        <v>12000</v>
      </c>
      <c r="R55" s="25"/>
    </row>
    <row r="56" spans="1:20" ht="15.75" customHeight="1" x14ac:dyDescent="0.3">
      <c r="A56" s="43">
        <v>42</v>
      </c>
      <c r="B56" s="42" t="s">
        <v>84</v>
      </c>
      <c r="C56" s="9" t="s">
        <v>118</v>
      </c>
      <c r="D56" s="39" t="s">
        <v>188</v>
      </c>
      <c r="E56" s="31" t="s">
        <v>207</v>
      </c>
      <c r="F56" s="17">
        <v>0</v>
      </c>
      <c r="G56" s="24">
        <v>16000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54">
        <v>16000</v>
      </c>
      <c r="R56" s="25"/>
    </row>
    <row r="57" spans="1:20" ht="15.75" customHeight="1" x14ac:dyDescent="0.3">
      <c r="A57" s="43">
        <v>43</v>
      </c>
      <c r="B57" s="42" t="s">
        <v>84</v>
      </c>
      <c r="C57" s="9" t="s">
        <v>56</v>
      </c>
      <c r="D57" s="39" t="s">
        <v>188</v>
      </c>
      <c r="E57" s="31" t="s">
        <v>207</v>
      </c>
      <c r="F57" s="17">
        <v>0</v>
      </c>
      <c r="G57" s="24">
        <v>22000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54">
        <v>22000</v>
      </c>
      <c r="R57" s="25"/>
    </row>
    <row r="58" spans="1:20" ht="15.75" customHeight="1" x14ac:dyDescent="0.3">
      <c r="A58" s="43">
        <v>44</v>
      </c>
      <c r="B58" s="42" t="s">
        <v>84</v>
      </c>
      <c r="C58" s="9" t="s">
        <v>127</v>
      </c>
      <c r="D58" s="39" t="s">
        <v>188</v>
      </c>
      <c r="E58" s="31" t="s">
        <v>207</v>
      </c>
      <c r="F58" s="17">
        <v>0</v>
      </c>
      <c r="G58" s="24">
        <v>22000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54">
        <v>22000</v>
      </c>
      <c r="R58" s="25"/>
    </row>
    <row r="59" spans="1:20" ht="15.75" customHeight="1" x14ac:dyDescent="0.3">
      <c r="A59" s="43">
        <v>45</v>
      </c>
      <c r="B59" s="42" t="s">
        <v>84</v>
      </c>
      <c r="C59" s="13" t="s">
        <v>124</v>
      </c>
      <c r="D59" s="39" t="s">
        <v>185</v>
      </c>
      <c r="E59" s="31" t="s">
        <v>89</v>
      </c>
      <c r="F59" s="17">
        <v>0</v>
      </c>
      <c r="G59" s="24">
        <v>5000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54">
        <v>5000</v>
      </c>
      <c r="R59" s="25"/>
    </row>
    <row r="60" spans="1:20" ht="15.75" customHeight="1" x14ac:dyDescent="0.3">
      <c r="A60" s="43">
        <v>46</v>
      </c>
      <c r="B60" s="42" t="s">
        <v>84</v>
      </c>
      <c r="C60" s="9" t="s">
        <v>106</v>
      </c>
      <c r="D60" s="39" t="s">
        <v>185</v>
      </c>
      <c r="E60" s="31" t="s">
        <v>89</v>
      </c>
      <c r="F60" s="17">
        <v>0</v>
      </c>
      <c r="G60" s="24">
        <v>6000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54">
        <v>6000</v>
      </c>
      <c r="R60" s="25"/>
    </row>
    <row r="61" spans="1:20" ht="15.75" customHeight="1" x14ac:dyDescent="0.3">
      <c r="A61" s="43">
        <v>47</v>
      </c>
      <c r="B61" s="42" t="s">
        <v>84</v>
      </c>
      <c r="C61" s="13" t="s">
        <v>128</v>
      </c>
      <c r="D61" s="39" t="s">
        <v>188</v>
      </c>
      <c r="E61" s="31" t="s">
        <v>89</v>
      </c>
      <c r="F61" s="17">
        <v>0</v>
      </c>
      <c r="G61" s="24">
        <v>15000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54">
        <v>15000</v>
      </c>
      <c r="R61" s="25"/>
    </row>
    <row r="62" spans="1:20" ht="15.75" customHeight="1" x14ac:dyDescent="0.3">
      <c r="A62" s="43">
        <v>48</v>
      </c>
      <c r="B62" s="42" t="s">
        <v>84</v>
      </c>
      <c r="C62" s="13" t="s">
        <v>66</v>
      </c>
      <c r="D62" s="39" t="s">
        <v>185</v>
      </c>
      <c r="E62" s="31" t="s">
        <v>89</v>
      </c>
      <c r="F62" s="17">
        <v>0</v>
      </c>
      <c r="G62" s="24">
        <v>7500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54">
        <v>7500</v>
      </c>
    </row>
    <row r="63" spans="1:20" ht="15.75" customHeight="1" x14ac:dyDescent="0.3">
      <c r="A63" s="43">
        <v>49</v>
      </c>
      <c r="B63" s="42" t="s">
        <v>84</v>
      </c>
      <c r="C63" s="9" t="s">
        <v>129</v>
      </c>
      <c r="D63" s="39" t="s">
        <v>185</v>
      </c>
      <c r="E63" s="31" t="s">
        <v>89</v>
      </c>
      <c r="F63" s="17">
        <v>0</v>
      </c>
      <c r="G63" s="24">
        <v>9500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54">
        <v>9500</v>
      </c>
      <c r="R63" s="25"/>
    </row>
    <row r="64" spans="1:20" ht="15.75" customHeight="1" x14ac:dyDescent="0.3">
      <c r="A64" s="43">
        <v>50</v>
      </c>
      <c r="B64" s="42" t="s">
        <v>84</v>
      </c>
      <c r="C64" s="9" t="s">
        <v>130</v>
      </c>
      <c r="D64" s="39" t="s">
        <v>188</v>
      </c>
      <c r="E64" s="31" t="s">
        <v>237</v>
      </c>
      <c r="F64" s="17">
        <v>0</v>
      </c>
      <c r="G64" s="24">
        <v>16000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54">
        <v>16000</v>
      </c>
      <c r="R64" s="25"/>
    </row>
    <row r="65" spans="1:18" ht="15.75" customHeight="1" x14ac:dyDescent="0.3">
      <c r="A65" s="43">
        <v>51</v>
      </c>
      <c r="B65" s="42" t="s">
        <v>84</v>
      </c>
      <c r="C65" s="13" t="s">
        <v>131</v>
      </c>
      <c r="D65" s="39" t="s">
        <v>188</v>
      </c>
      <c r="E65" s="33" t="s">
        <v>92</v>
      </c>
      <c r="F65" s="17">
        <v>0</v>
      </c>
      <c r="G65" s="24">
        <v>16000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54">
        <v>16000</v>
      </c>
      <c r="R65" s="25"/>
    </row>
    <row r="66" spans="1:18" ht="15.75" customHeight="1" x14ac:dyDescent="0.3">
      <c r="A66" s="43">
        <v>52</v>
      </c>
      <c r="B66" s="42" t="s">
        <v>84</v>
      </c>
      <c r="C66" s="9" t="s">
        <v>132</v>
      </c>
      <c r="D66" s="39" t="s">
        <v>185</v>
      </c>
      <c r="E66" s="33" t="s">
        <v>92</v>
      </c>
      <c r="F66" s="17">
        <v>0</v>
      </c>
      <c r="G66" s="24">
        <v>7000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54">
        <v>7000</v>
      </c>
      <c r="R66" s="25"/>
    </row>
    <row r="67" spans="1:18" ht="15.75" customHeight="1" x14ac:dyDescent="0.3">
      <c r="A67" s="43">
        <v>53</v>
      </c>
      <c r="B67" s="42" t="s">
        <v>84</v>
      </c>
      <c r="C67" s="9" t="s">
        <v>133</v>
      </c>
      <c r="D67" s="39" t="s">
        <v>185</v>
      </c>
      <c r="E67" s="33" t="s">
        <v>92</v>
      </c>
      <c r="F67" s="17">
        <v>0</v>
      </c>
      <c r="G67" s="24">
        <v>7000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54">
        <v>7000</v>
      </c>
      <c r="R67" s="25"/>
    </row>
    <row r="68" spans="1:18" ht="15.75" customHeight="1" x14ac:dyDescent="0.3">
      <c r="A68" s="43">
        <v>54</v>
      </c>
      <c r="B68" s="42" t="s">
        <v>84</v>
      </c>
      <c r="C68" s="9" t="s">
        <v>103</v>
      </c>
      <c r="D68" s="39" t="s">
        <v>185</v>
      </c>
      <c r="E68" s="33" t="s">
        <v>92</v>
      </c>
      <c r="F68" s="17">
        <v>0</v>
      </c>
      <c r="G68" s="24">
        <v>12000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54">
        <v>12000</v>
      </c>
      <c r="R68" s="25"/>
    </row>
    <row r="69" spans="1:18" ht="15.75" customHeight="1" x14ac:dyDescent="0.3">
      <c r="A69" s="43">
        <v>55</v>
      </c>
      <c r="B69" s="42" t="s">
        <v>84</v>
      </c>
      <c r="C69" s="13" t="s">
        <v>134</v>
      </c>
      <c r="D69" s="39" t="s">
        <v>185</v>
      </c>
      <c r="E69" s="33" t="s">
        <v>92</v>
      </c>
      <c r="F69" s="17">
        <v>0</v>
      </c>
      <c r="G69" s="24">
        <v>10000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54">
        <v>10000</v>
      </c>
      <c r="R69" s="25"/>
    </row>
    <row r="70" spans="1:18" ht="15.75" customHeight="1" x14ac:dyDescent="0.3">
      <c r="A70" s="43">
        <v>56</v>
      </c>
      <c r="B70" s="42" t="s">
        <v>84</v>
      </c>
      <c r="C70" s="9" t="s">
        <v>78</v>
      </c>
      <c r="D70" s="39" t="s">
        <v>185</v>
      </c>
      <c r="E70" s="33" t="s">
        <v>92</v>
      </c>
      <c r="F70" s="17">
        <v>0</v>
      </c>
      <c r="G70" s="24">
        <v>12000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54">
        <v>12000</v>
      </c>
      <c r="R70" s="25"/>
    </row>
    <row r="71" spans="1:18" ht="15.75" customHeight="1" x14ac:dyDescent="0.3">
      <c r="A71" s="43">
        <v>57</v>
      </c>
      <c r="B71" s="42" t="s">
        <v>84</v>
      </c>
      <c r="C71" s="9" t="s">
        <v>123</v>
      </c>
      <c r="D71" s="39" t="s">
        <v>189</v>
      </c>
      <c r="E71" s="33" t="s">
        <v>92</v>
      </c>
      <c r="F71" s="17">
        <v>0</v>
      </c>
      <c r="G71" s="24">
        <v>15000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54">
        <v>15000</v>
      </c>
      <c r="R71" s="25"/>
    </row>
    <row r="72" spans="1:18" ht="15.75" customHeight="1" x14ac:dyDescent="0.3">
      <c r="A72" s="43">
        <v>58</v>
      </c>
      <c r="B72" s="42" t="s">
        <v>84</v>
      </c>
      <c r="C72" s="13" t="s">
        <v>107</v>
      </c>
      <c r="D72" s="39" t="s">
        <v>189</v>
      </c>
      <c r="E72" s="33" t="s">
        <v>92</v>
      </c>
      <c r="F72" s="17">
        <v>0</v>
      </c>
      <c r="G72" s="24">
        <v>17000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54">
        <v>17000</v>
      </c>
      <c r="R72" s="25"/>
    </row>
    <row r="73" spans="1:18" ht="15.75" customHeight="1" x14ac:dyDescent="0.3">
      <c r="A73" s="43">
        <v>59</v>
      </c>
      <c r="B73" s="42" t="s">
        <v>84</v>
      </c>
      <c r="C73" s="9" t="s">
        <v>135</v>
      </c>
      <c r="D73" s="39" t="s">
        <v>189</v>
      </c>
      <c r="E73" s="33" t="s">
        <v>92</v>
      </c>
      <c r="F73" s="17">
        <v>0</v>
      </c>
      <c r="G73" s="24">
        <v>17000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54">
        <v>17000</v>
      </c>
      <c r="R73" s="25"/>
    </row>
    <row r="74" spans="1:18" ht="15.75" customHeight="1" x14ac:dyDescent="0.3">
      <c r="A74" s="43">
        <v>60</v>
      </c>
      <c r="B74" s="42" t="s">
        <v>84</v>
      </c>
      <c r="C74" s="9" t="s">
        <v>75</v>
      </c>
      <c r="D74" s="39" t="s">
        <v>189</v>
      </c>
      <c r="E74" s="33" t="s">
        <v>92</v>
      </c>
      <c r="F74" s="17">
        <v>0</v>
      </c>
      <c r="G74" s="24">
        <v>19000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54">
        <v>19000</v>
      </c>
      <c r="R74" s="25"/>
    </row>
    <row r="75" spans="1:18" ht="15.75" customHeight="1" x14ac:dyDescent="0.3">
      <c r="A75" s="43">
        <v>61</v>
      </c>
      <c r="B75" s="42" t="s">
        <v>84</v>
      </c>
      <c r="C75" s="9" t="s">
        <v>48</v>
      </c>
      <c r="D75" s="39" t="s">
        <v>189</v>
      </c>
      <c r="E75" s="33" t="s">
        <v>92</v>
      </c>
      <c r="F75" s="17">
        <v>0</v>
      </c>
      <c r="G75" s="24">
        <v>19000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54">
        <v>19000</v>
      </c>
      <c r="R75" s="25"/>
    </row>
    <row r="76" spans="1:18" ht="15.75" customHeight="1" x14ac:dyDescent="0.3">
      <c r="A76" s="43">
        <v>62</v>
      </c>
      <c r="B76" s="42" t="s">
        <v>84</v>
      </c>
      <c r="C76" s="9" t="s">
        <v>136</v>
      </c>
      <c r="D76" s="39" t="s">
        <v>189</v>
      </c>
      <c r="E76" s="33" t="s">
        <v>92</v>
      </c>
      <c r="F76" s="17">
        <v>0</v>
      </c>
      <c r="G76" s="24">
        <v>15000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54">
        <v>15000</v>
      </c>
      <c r="R76" s="25"/>
    </row>
    <row r="77" spans="1:18" ht="15.75" customHeight="1" x14ac:dyDescent="0.3">
      <c r="A77" s="43">
        <v>63</v>
      </c>
      <c r="B77" s="42" t="s">
        <v>84</v>
      </c>
      <c r="C77" s="9" t="s">
        <v>137</v>
      </c>
      <c r="D77" s="39" t="s">
        <v>189</v>
      </c>
      <c r="E77" s="33" t="s">
        <v>92</v>
      </c>
      <c r="F77" s="17">
        <v>0</v>
      </c>
      <c r="G77" s="24">
        <v>15000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54">
        <v>15000</v>
      </c>
      <c r="R77" s="25"/>
    </row>
    <row r="78" spans="1:18" ht="15.75" customHeight="1" x14ac:dyDescent="0.3">
      <c r="A78" s="43">
        <v>64</v>
      </c>
      <c r="B78" s="42" t="s">
        <v>84</v>
      </c>
      <c r="C78" s="9" t="s">
        <v>138</v>
      </c>
      <c r="D78" s="39" t="s">
        <v>185</v>
      </c>
      <c r="E78" s="31" t="s">
        <v>93</v>
      </c>
      <c r="F78" s="17">
        <v>0</v>
      </c>
      <c r="G78" s="24">
        <v>10000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54">
        <v>10000</v>
      </c>
      <c r="R78" s="25"/>
    </row>
    <row r="79" spans="1:18" ht="15.75" customHeight="1" x14ac:dyDescent="0.3">
      <c r="A79" s="43">
        <v>65</v>
      </c>
      <c r="B79" s="42" t="s">
        <v>84</v>
      </c>
      <c r="C79" s="9" t="s">
        <v>139</v>
      </c>
      <c r="D79" s="39" t="s">
        <v>189</v>
      </c>
      <c r="E79" s="31" t="s">
        <v>93</v>
      </c>
      <c r="F79" s="17">
        <v>0</v>
      </c>
      <c r="G79" s="24">
        <v>15000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54">
        <v>15000</v>
      </c>
      <c r="R79" s="25"/>
    </row>
    <row r="80" spans="1:18" ht="15.75" customHeight="1" x14ac:dyDescent="0.3">
      <c r="A80" s="43">
        <v>66</v>
      </c>
      <c r="B80" s="42" t="s">
        <v>84</v>
      </c>
      <c r="C80" s="9" t="s">
        <v>120</v>
      </c>
      <c r="D80" s="39" t="s">
        <v>185</v>
      </c>
      <c r="E80" s="31" t="s">
        <v>93</v>
      </c>
      <c r="F80" s="17">
        <v>0</v>
      </c>
      <c r="G80" s="24">
        <v>6000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54">
        <v>6000</v>
      </c>
      <c r="R80" s="25"/>
    </row>
    <row r="81" spans="1:18" ht="15.75" customHeight="1" x14ac:dyDescent="0.3">
      <c r="A81" s="43">
        <v>67</v>
      </c>
      <c r="B81" s="42" t="s">
        <v>84</v>
      </c>
      <c r="C81" s="9" t="s">
        <v>140</v>
      </c>
      <c r="D81" s="39" t="s">
        <v>189</v>
      </c>
      <c r="E81" s="33" t="s">
        <v>186</v>
      </c>
      <c r="F81" s="17">
        <v>0</v>
      </c>
      <c r="G81" s="24">
        <v>15000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54">
        <v>15000</v>
      </c>
      <c r="R81" s="25"/>
    </row>
    <row r="82" spans="1:18" ht="15.75" customHeight="1" x14ac:dyDescent="0.3">
      <c r="A82" s="43">
        <v>68</v>
      </c>
      <c r="B82" s="42" t="s">
        <v>84</v>
      </c>
      <c r="C82" s="13" t="s">
        <v>141</v>
      </c>
      <c r="D82" s="39" t="s">
        <v>189</v>
      </c>
      <c r="E82" s="33" t="s">
        <v>186</v>
      </c>
      <c r="F82" s="17">
        <v>0</v>
      </c>
      <c r="G82" s="24">
        <v>15000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54">
        <v>15000</v>
      </c>
      <c r="R82" s="25"/>
    </row>
    <row r="83" spans="1:18" ht="15.75" customHeight="1" x14ac:dyDescent="0.3">
      <c r="A83" s="43">
        <v>69</v>
      </c>
      <c r="B83" s="42" t="s">
        <v>84</v>
      </c>
      <c r="C83" s="13" t="s">
        <v>119</v>
      </c>
      <c r="D83" s="39" t="s">
        <v>189</v>
      </c>
      <c r="E83" s="33" t="s">
        <v>186</v>
      </c>
      <c r="F83" s="17">
        <v>0</v>
      </c>
      <c r="G83" s="18">
        <v>15000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52">
        <v>15000</v>
      </c>
      <c r="R83" s="25"/>
    </row>
    <row r="84" spans="1:18" ht="15.75" customHeight="1" x14ac:dyDescent="0.3">
      <c r="A84" s="43">
        <v>70</v>
      </c>
      <c r="B84" s="42" t="s">
        <v>84</v>
      </c>
      <c r="C84" s="9" t="s">
        <v>142</v>
      </c>
      <c r="D84" s="39" t="s">
        <v>185</v>
      </c>
      <c r="E84" s="31" t="s">
        <v>187</v>
      </c>
      <c r="F84" s="17">
        <v>0</v>
      </c>
      <c r="G84" s="24">
        <v>10000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54">
        <v>10000</v>
      </c>
      <c r="R84" s="25"/>
    </row>
    <row r="85" spans="1:18" ht="15.75" customHeight="1" x14ac:dyDescent="0.3">
      <c r="A85" s="43">
        <v>71</v>
      </c>
      <c r="B85" s="42" t="s">
        <v>84</v>
      </c>
      <c r="C85" s="9" t="s">
        <v>143</v>
      </c>
      <c r="D85" s="39" t="s">
        <v>189</v>
      </c>
      <c r="E85" s="31" t="s">
        <v>187</v>
      </c>
      <c r="F85" s="17">
        <v>0</v>
      </c>
      <c r="G85" s="24">
        <v>15000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54">
        <v>15000</v>
      </c>
      <c r="R85" s="25"/>
    </row>
    <row r="86" spans="1:18" ht="15.75" customHeight="1" x14ac:dyDescent="0.3">
      <c r="A86" s="43">
        <v>72</v>
      </c>
      <c r="B86" s="42" t="s">
        <v>84</v>
      </c>
      <c r="C86" s="9" t="s">
        <v>65</v>
      </c>
      <c r="D86" s="39" t="s">
        <v>189</v>
      </c>
      <c r="E86" s="31" t="s">
        <v>187</v>
      </c>
      <c r="F86" s="17">
        <v>0</v>
      </c>
      <c r="G86" s="24">
        <v>22000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54">
        <v>22000</v>
      </c>
      <c r="R86" s="25"/>
    </row>
    <row r="87" spans="1:18" ht="15.75" customHeight="1" x14ac:dyDescent="0.3">
      <c r="A87" s="43">
        <v>73</v>
      </c>
      <c r="B87" s="42" t="s">
        <v>84</v>
      </c>
      <c r="C87" s="9" t="s">
        <v>101</v>
      </c>
      <c r="D87" s="39" t="s">
        <v>189</v>
      </c>
      <c r="E87" s="31" t="s">
        <v>187</v>
      </c>
      <c r="F87" s="17">
        <v>0</v>
      </c>
      <c r="G87" s="24">
        <v>18000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54">
        <v>18000</v>
      </c>
      <c r="R87" s="25"/>
    </row>
    <row r="88" spans="1:18" ht="15.75" customHeight="1" x14ac:dyDescent="0.3">
      <c r="A88" s="43">
        <v>74</v>
      </c>
      <c r="B88" s="42" t="s">
        <v>84</v>
      </c>
      <c r="C88" s="9" t="s">
        <v>125</v>
      </c>
      <c r="D88" s="39" t="s">
        <v>185</v>
      </c>
      <c r="E88" s="31" t="s">
        <v>184</v>
      </c>
      <c r="F88" s="17">
        <v>0</v>
      </c>
      <c r="G88" s="24">
        <v>7000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54">
        <v>7000</v>
      </c>
      <c r="R88" s="25"/>
    </row>
    <row r="89" spans="1:18" ht="15.75" customHeight="1" x14ac:dyDescent="0.3">
      <c r="A89" s="43">
        <v>75</v>
      </c>
      <c r="B89" s="42" t="s">
        <v>84</v>
      </c>
      <c r="C89" s="9" t="s">
        <v>144</v>
      </c>
      <c r="D89" s="39" t="s">
        <v>185</v>
      </c>
      <c r="E89" s="31" t="s">
        <v>184</v>
      </c>
      <c r="F89" s="17">
        <v>0</v>
      </c>
      <c r="G89" s="24">
        <v>10000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54">
        <v>10000</v>
      </c>
      <c r="R89" s="25"/>
    </row>
    <row r="90" spans="1:18" ht="15.75" customHeight="1" x14ac:dyDescent="0.3">
      <c r="A90" s="43">
        <v>76</v>
      </c>
      <c r="B90" s="42" t="s">
        <v>84</v>
      </c>
      <c r="C90" s="9" t="s">
        <v>105</v>
      </c>
      <c r="D90" s="39" t="s">
        <v>185</v>
      </c>
      <c r="E90" s="31" t="s">
        <v>184</v>
      </c>
      <c r="F90" s="17">
        <v>0</v>
      </c>
      <c r="G90" s="24">
        <v>13000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54">
        <v>13000</v>
      </c>
      <c r="R90" s="25"/>
    </row>
    <row r="91" spans="1:18" ht="15.75" customHeight="1" x14ac:dyDescent="0.3">
      <c r="A91" s="43">
        <v>77</v>
      </c>
      <c r="B91" s="42" t="s">
        <v>84</v>
      </c>
      <c r="C91" s="9" t="s">
        <v>224</v>
      </c>
      <c r="D91" s="39" t="s">
        <v>185</v>
      </c>
      <c r="E91" s="31" t="s">
        <v>184</v>
      </c>
      <c r="F91" s="17">
        <v>0</v>
      </c>
      <c r="G91" s="24">
        <v>20000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54">
        <v>20000</v>
      </c>
      <c r="R91" s="25"/>
    </row>
    <row r="92" spans="1:18" ht="15.75" customHeight="1" x14ac:dyDescent="0.3">
      <c r="A92" s="43">
        <v>78</v>
      </c>
      <c r="B92" s="42" t="s">
        <v>84</v>
      </c>
      <c r="C92" s="13" t="s">
        <v>145</v>
      </c>
      <c r="D92" s="39" t="s">
        <v>185</v>
      </c>
      <c r="E92" s="34" t="s">
        <v>89</v>
      </c>
      <c r="F92" s="17">
        <v>0</v>
      </c>
      <c r="G92" s="24">
        <v>5500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54">
        <v>5500</v>
      </c>
      <c r="R92" s="25"/>
    </row>
    <row r="93" spans="1:18" ht="15.75" customHeight="1" x14ac:dyDescent="0.3">
      <c r="A93" s="43">
        <v>79</v>
      </c>
      <c r="B93" s="42" t="s">
        <v>84</v>
      </c>
      <c r="C93" s="9" t="s">
        <v>102</v>
      </c>
      <c r="D93" s="39" t="s">
        <v>185</v>
      </c>
      <c r="E93" s="31" t="s">
        <v>89</v>
      </c>
      <c r="F93" s="17">
        <v>0</v>
      </c>
      <c r="G93" s="24">
        <v>6000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54">
        <v>6000</v>
      </c>
      <c r="R93" s="25"/>
    </row>
    <row r="94" spans="1:18" ht="15.75" customHeight="1" x14ac:dyDescent="0.3">
      <c r="A94" s="43">
        <v>80</v>
      </c>
      <c r="B94" s="42" t="s">
        <v>84</v>
      </c>
      <c r="C94" s="9" t="s">
        <v>110</v>
      </c>
      <c r="D94" s="39" t="s">
        <v>185</v>
      </c>
      <c r="E94" s="34" t="s">
        <v>89</v>
      </c>
      <c r="F94" s="17">
        <v>0</v>
      </c>
      <c r="G94" s="24">
        <v>6000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54">
        <v>6000</v>
      </c>
      <c r="R94" s="25"/>
    </row>
    <row r="95" spans="1:18" ht="15.75" customHeight="1" x14ac:dyDescent="0.3">
      <c r="A95" s="43">
        <v>81</v>
      </c>
      <c r="B95" s="42" t="s">
        <v>84</v>
      </c>
      <c r="C95" s="13" t="s">
        <v>146</v>
      </c>
      <c r="D95" s="39" t="s">
        <v>185</v>
      </c>
      <c r="E95" s="31" t="s">
        <v>89</v>
      </c>
      <c r="F95" s="17">
        <v>0</v>
      </c>
      <c r="G95" s="24">
        <v>6000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54">
        <v>6000</v>
      </c>
      <c r="R95" s="25"/>
    </row>
    <row r="96" spans="1:18" ht="15.75" customHeight="1" x14ac:dyDescent="0.3">
      <c r="A96" s="43">
        <v>82</v>
      </c>
      <c r="B96" s="42" t="s">
        <v>84</v>
      </c>
      <c r="C96" s="13" t="s">
        <v>79</v>
      </c>
      <c r="D96" s="39" t="s">
        <v>185</v>
      </c>
      <c r="E96" s="34" t="s">
        <v>89</v>
      </c>
      <c r="F96" s="17">
        <v>0</v>
      </c>
      <c r="G96" s="24">
        <v>6000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54">
        <v>6000</v>
      </c>
      <c r="R96" s="25"/>
    </row>
    <row r="97" spans="1:18" ht="15.75" customHeight="1" x14ac:dyDescent="0.3">
      <c r="A97" s="43">
        <v>83</v>
      </c>
      <c r="B97" s="42" t="s">
        <v>84</v>
      </c>
      <c r="C97" s="13" t="s">
        <v>147</v>
      </c>
      <c r="D97" s="39" t="s">
        <v>185</v>
      </c>
      <c r="E97" s="33" t="s">
        <v>89</v>
      </c>
      <c r="F97" s="17">
        <v>0</v>
      </c>
      <c r="G97" s="24">
        <v>6500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54">
        <v>6500</v>
      </c>
      <c r="R97" s="25"/>
    </row>
    <row r="98" spans="1:18" ht="15.75" customHeight="1" x14ac:dyDescent="0.3">
      <c r="A98" s="43">
        <v>84</v>
      </c>
      <c r="B98" s="42" t="s">
        <v>84</v>
      </c>
      <c r="C98" s="13" t="s">
        <v>77</v>
      </c>
      <c r="D98" s="39" t="s">
        <v>185</v>
      </c>
      <c r="E98" s="33" t="s">
        <v>89</v>
      </c>
      <c r="F98" s="17">
        <v>0</v>
      </c>
      <c r="G98" s="24">
        <v>10000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54">
        <v>10000</v>
      </c>
      <c r="R98" s="25"/>
    </row>
    <row r="99" spans="1:18" ht="15.75" customHeight="1" x14ac:dyDescent="0.3">
      <c r="A99" s="43">
        <v>85</v>
      </c>
      <c r="B99" s="42" t="s">
        <v>84</v>
      </c>
      <c r="C99" s="13" t="s">
        <v>148</v>
      </c>
      <c r="D99" s="39" t="s">
        <v>185</v>
      </c>
      <c r="E99" s="33" t="s">
        <v>89</v>
      </c>
      <c r="F99" s="17">
        <v>0</v>
      </c>
      <c r="G99" s="24">
        <v>10000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54">
        <v>10000</v>
      </c>
      <c r="R99" s="25"/>
    </row>
    <row r="100" spans="1:18" ht="15.75" customHeight="1" x14ac:dyDescent="0.3">
      <c r="A100" s="43">
        <v>86</v>
      </c>
      <c r="B100" s="42" t="s">
        <v>84</v>
      </c>
      <c r="C100" s="9" t="s">
        <v>149</v>
      </c>
      <c r="D100" s="39" t="s">
        <v>185</v>
      </c>
      <c r="E100" s="35" t="s">
        <v>89</v>
      </c>
      <c r="F100" s="17">
        <v>0</v>
      </c>
      <c r="G100" s="24">
        <v>10000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54">
        <v>10000</v>
      </c>
      <c r="R100" s="25"/>
    </row>
    <row r="101" spans="1:18" ht="15.75" customHeight="1" x14ac:dyDescent="0.3">
      <c r="A101" s="43">
        <v>87</v>
      </c>
      <c r="B101" s="42" t="s">
        <v>84</v>
      </c>
      <c r="C101" s="9" t="s">
        <v>150</v>
      </c>
      <c r="D101" s="39" t="s">
        <v>185</v>
      </c>
      <c r="E101" s="36" t="s">
        <v>238</v>
      </c>
      <c r="F101" s="17">
        <v>0</v>
      </c>
      <c r="G101" s="24">
        <v>7000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54">
        <v>7000</v>
      </c>
      <c r="R101" s="25"/>
    </row>
    <row r="102" spans="1:18" ht="15.75" customHeight="1" x14ac:dyDescent="0.3">
      <c r="A102" s="43">
        <v>88</v>
      </c>
      <c r="B102" s="42" t="s">
        <v>84</v>
      </c>
      <c r="C102" s="9" t="s">
        <v>151</v>
      </c>
      <c r="D102" s="39" t="s">
        <v>185</v>
      </c>
      <c r="E102" s="36" t="s">
        <v>238</v>
      </c>
      <c r="F102" s="17">
        <v>0</v>
      </c>
      <c r="G102" s="24">
        <v>9000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54">
        <v>9000</v>
      </c>
      <c r="R102" s="25"/>
    </row>
    <row r="103" spans="1:18" ht="15.75" customHeight="1" x14ac:dyDescent="0.3">
      <c r="A103" s="43">
        <v>89</v>
      </c>
      <c r="B103" s="42" t="s">
        <v>84</v>
      </c>
      <c r="C103" s="9" t="s">
        <v>152</v>
      </c>
      <c r="D103" s="39" t="s">
        <v>185</v>
      </c>
      <c r="E103" s="36" t="s">
        <v>238</v>
      </c>
      <c r="F103" s="17">
        <v>0</v>
      </c>
      <c r="G103" s="24">
        <v>8000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54">
        <v>8000</v>
      </c>
      <c r="R103" s="25"/>
    </row>
    <row r="104" spans="1:18" ht="15.75" customHeight="1" x14ac:dyDescent="0.3">
      <c r="A104" s="43">
        <v>90</v>
      </c>
      <c r="B104" s="42" t="s">
        <v>84</v>
      </c>
      <c r="C104" s="9" t="s">
        <v>153</v>
      </c>
      <c r="D104" s="39" t="s">
        <v>185</v>
      </c>
      <c r="E104" s="36" t="s">
        <v>238</v>
      </c>
      <c r="F104" s="17">
        <v>0</v>
      </c>
      <c r="G104" s="24">
        <v>10000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54">
        <v>10000</v>
      </c>
      <c r="R104" s="25"/>
    </row>
    <row r="105" spans="1:18" ht="15.75" customHeight="1" x14ac:dyDescent="0.3">
      <c r="A105" s="43">
        <v>91</v>
      </c>
      <c r="B105" s="42" t="s">
        <v>84</v>
      </c>
      <c r="C105" s="9" t="s">
        <v>47</v>
      </c>
      <c r="D105" s="39" t="s">
        <v>185</v>
      </c>
      <c r="E105" s="36" t="s">
        <v>238</v>
      </c>
      <c r="F105" s="17">
        <v>0</v>
      </c>
      <c r="G105" s="24">
        <v>10000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54">
        <v>10000</v>
      </c>
      <c r="R105" s="25"/>
    </row>
    <row r="106" spans="1:18" ht="15.75" customHeight="1" x14ac:dyDescent="0.3">
      <c r="A106" s="43">
        <v>92</v>
      </c>
      <c r="B106" s="42" t="s">
        <v>84</v>
      </c>
      <c r="C106" s="9" t="s">
        <v>52</v>
      </c>
      <c r="D106" s="39" t="s">
        <v>185</v>
      </c>
      <c r="E106" s="36" t="s">
        <v>238</v>
      </c>
      <c r="F106" s="17">
        <v>0</v>
      </c>
      <c r="G106" s="24">
        <v>10000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54">
        <v>10000</v>
      </c>
      <c r="R106" s="25"/>
    </row>
    <row r="107" spans="1:18" ht="15.75" customHeight="1" x14ac:dyDescent="0.3">
      <c r="A107" s="43">
        <v>93</v>
      </c>
      <c r="B107" s="42" t="s">
        <v>84</v>
      </c>
      <c r="C107" s="9" t="s">
        <v>51</v>
      </c>
      <c r="D107" s="39" t="s">
        <v>185</v>
      </c>
      <c r="E107" s="36" t="s">
        <v>238</v>
      </c>
      <c r="F107" s="17">
        <v>0</v>
      </c>
      <c r="G107" s="24">
        <v>13000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54">
        <v>13000</v>
      </c>
      <c r="R107" s="25"/>
    </row>
    <row r="108" spans="1:18" ht="15.75" customHeight="1" x14ac:dyDescent="0.3">
      <c r="A108" s="43">
        <v>94</v>
      </c>
      <c r="B108" s="42" t="s">
        <v>84</v>
      </c>
      <c r="C108" s="9" t="s">
        <v>154</v>
      </c>
      <c r="D108" s="39" t="s">
        <v>185</v>
      </c>
      <c r="E108" s="36" t="s">
        <v>238</v>
      </c>
      <c r="F108" s="17">
        <v>0</v>
      </c>
      <c r="G108" s="24">
        <v>14000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54">
        <v>14000</v>
      </c>
      <c r="R108" s="25"/>
    </row>
    <row r="109" spans="1:18" ht="15.75" customHeight="1" x14ac:dyDescent="0.3">
      <c r="A109" s="43">
        <v>95</v>
      </c>
      <c r="B109" s="42" t="s">
        <v>84</v>
      </c>
      <c r="C109" s="9" t="s">
        <v>58</v>
      </c>
      <c r="D109" s="39" t="s">
        <v>185</v>
      </c>
      <c r="E109" s="36" t="s">
        <v>238</v>
      </c>
      <c r="F109" s="17">
        <v>0</v>
      </c>
      <c r="G109" s="24">
        <v>14000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54">
        <v>14000</v>
      </c>
      <c r="R109" s="25"/>
    </row>
    <row r="110" spans="1:18" ht="15.75" customHeight="1" x14ac:dyDescent="0.3">
      <c r="A110" s="43">
        <v>96</v>
      </c>
      <c r="B110" s="42" t="s">
        <v>84</v>
      </c>
      <c r="C110" s="9" t="s">
        <v>155</v>
      </c>
      <c r="D110" s="39" t="s">
        <v>185</v>
      </c>
      <c r="E110" s="36" t="s">
        <v>238</v>
      </c>
      <c r="F110" s="17">
        <v>0</v>
      </c>
      <c r="G110" s="24">
        <v>8000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54">
        <v>8000</v>
      </c>
      <c r="R110" s="25"/>
    </row>
    <row r="111" spans="1:18" ht="15.75" customHeight="1" x14ac:dyDescent="0.3">
      <c r="A111" s="43">
        <v>97</v>
      </c>
      <c r="B111" s="42" t="s">
        <v>84</v>
      </c>
      <c r="C111" s="9" t="s">
        <v>156</v>
      </c>
      <c r="D111" s="39" t="s">
        <v>185</v>
      </c>
      <c r="E111" s="36" t="s">
        <v>238</v>
      </c>
      <c r="F111" s="17">
        <v>0</v>
      </c>
      <c r="G111" s="24">
        <v>10000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54">
        <v>10000</v>
      </c>
      <c r="R111" s="25"/>
    </row>
    <row r="112" spans="1:18" ht="15.75" customHeight="1" x14ac:dyDescent="0.3">
      <c r="A112" s="43">
        <v>98</v>
      </c>
      <c r="B112" s="42" t="s">
        <v>84</v>
      </c>
      <c r="C112" s="9" t="s">
        <v>53</v>
      </c>
      <c r="D112" s="39" t="s">
        <v>189</v>
      </c>
      <c r="E112" s="33" t="s">
        <v>92</v>
      </c>
      <c r="F112" s="17">
        <v>0</v>
      </c>
      <c r="G112" s="24">
        <v>15800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54">
        <v>15800</v>
      </c>
      <c r="R112" s="25"/>
    </row>
    <row r="113" spans="1:18" ht="15.75" customHeight="1" x14ac:dyDescent="0.3">
      <c r="A113" s="43">
        <v>99</v>
      </c>
      <c r="B113" s="42" t="s">
        <v>84</v>
      </c>
      <c r="C113" s="9" t="s">
        <v>157</v>
      </c>
      <c r="D113" s="39" t="s">
        <v>189</v>
      </c>
      <c r="E113" s="33" t="s">
        <v>92</v>
      </c>
      <c r="F113" s="17">
        <v>0</v>
      </c>
      <c r="G113" s="24">
        <v>16000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54">
        <v>16000</v>
      </c>
      <c r="R113" s="25"/>
    </row>
    <row r="114" spans="1:18" ht="15.75" customHeight="1" x14ac:dyDescent="0.3">
      <c r="A114" s="43">
        <v>100</v>
      </c>
      <c r="B114" s="42" t="s">
        <v>84</v>
      </c>
      <c r="C114" s="13" t="s">
        <v>158</v>
      </c>
      <c r="D114" s="39" t="s">
        <v>189</v>
      </c>
      <c r="E114" s="33" t="s">
        <v>92</v>
      </c>
      <c r="F114" s="17">
        <v>0</v>
      </c>
      <c r="G114" s="24">
        <v>16000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54">
        <v>16000</v>
      </c>
      <c r="R114" s="25"/>
    </row>
    <row r="115" spans="1:18" ht="15.75" customHeight="1" x14ac:dyDescent="0.3">
      <c r="A115" s="43">
        <v>101</v>
      </c>
      <c r="B115" s="42" t="s">
        <v>84</v>
      </c>
      <c r="C115" s="9" t="s">
        <v>73</v>
      </c>
      <c r="D115" s="39" t="s">
        <v>189</v>
      </c>
      <c r="E115" s="33" t="s">
        <v>92</v>
      </c>
      <c r="F115" s="17">
        <v>0</v>
      </c>
      <c r="G115" s="24">
        <v>16000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54">
        <v>16000</v>
      </c>
      <c r="R115" s="25"/>
    </row>
    <row r="116" spans="1:18" ht="15.75" customHeight="1" x14ac:dyDescent="0.3">
      <c r="A116" s="43">
        <v>102</v>
      </c>
      <c r="B116" s="42" t="s">
        <v>84</v>
      </c>
      <c r="C116" s="9" t="s">
        <v>159</v>
      </c>
      <c r="D116" s="39" t="s">
        <v>189</v>
      </c>
      <c r="E116" s="33" t="s">
        <v>92</v>
      </c>
      <c r="F116" s="17">
        <v>0</v>
      </c>
      <c r="G116" s="24">
        <v>16000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54">
        <v>16000</v>
      </c>
      <c r="R116" s="25"/>
    </row>
    <row r="117" spans="1:18" ht="15.75" customHeight="1" x14ac:dyDescent="0.3">
      <c r="A117" s="43">
        <v>103</v>
      </c>
      <c r="B117" s="42" t="s">
        <v>84</v>
      </c>
      <c r="C117" s="9" t="s">
        <v>160</v>
      </c>
      <c r="D117" s="39" t="s">
        <v>189</v>
      </c>
      <c r="E117" s="33" t="s">
        <v>92</v>
      </c>
      <c r="F117" s="17">
        <v>0</v>
      </c>
      <c r="G117" s="24">
        <v>15000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54">
        <v>15000</v>
      </c>
      <c r="R117" s="25"/>
    </row>
    <row r="118" spans="1:18" ht="15.75" customHeight="1" x14ac:dyDescent="0.3">
      <c r="A118" s="43">
        <v>104</v>
      </c>
      <c r="B118" s="42" t="s">
        <v>84</v>
      </c>
      <c r="C118" s="13" t="s">
        <v>67</v>
      </c>
      <c r="D118" s="39" t="s">
        <v>189</v>
      </c>
      <c r="E118" s="33" t="s">
        <v>92</v>
      </c>
      <c r="F118" s="17">
        <v>0</v>
      </c>
      <c r="G118" s="24">
        <v>15000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54">
        <v>15000</v>
      </c>
      <c r="R118" s="25"/>
    </row>
    <row r="119" spans="1:18" ht="15.75" customHeight="1" x14ac:dyDescent="0.3">
      <c r="A119" s="43">
        <v>105</v>
      </c>
      <c r="B119" s="42" t="s">
        <v>84</v>
      </c>
      <c r="C119" s="13" t="s">
        <v>161</v>
      </c>
      <c r="D119" s="39" t="s">
        <v>189</v>
      </c>
      <c r="E119" s="33" t="s">
        <v>92</v>
      </c>
      <c r="F119" s="17">
        <v>0</v>
      </c>
      <c r="G119" s="24">
        <v>17000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54">
        <v>17000</v>
      </c>
      <c r="R119" s="25"/>
    </row>
    <row r="120" spans="1:18" ht="15.75" customHeight="1" x14ac:dyDescent="0.3">
      <c r="A120" s="43">
        <v>106</v>
      </c>
      <c r="B120" s="42" t="s">
        <v>84</v>
      </c>
      <c r="C120" s="9" t="s">
        <v>68</v>
      </c>
      <c r="D120" s="39" t="s">
        <v>189</v>
      </c>
      <c r="E120" s="33" t="s">
        <v>92</v>
      </c>
      <c r="F120" s="17">
        <v>0</v>
      </c>
      <c r="G120" s="24">
        <v>17000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54">
        <v>17000</v>
      </c>
      <c r="R120" s="25"/>
    </row>
    <row r="121" spans="1:18" ht="15.75" customHeight="1" x14ac:dyDescent="0.3">
      <c r="A121" s="43">
        <v>107</v>
      </c>
      <c r="B121" s="42" t="s">
        <v>84</v>
      </c>
      <c r="C121" s="9" t="s">
        <v>104</v>
      </c>
      <c r="D121" s="39" t="s">
        <v>189</v>
      </c>
      <c r="E121" s="33" t="s">
        <v>92</v>
      </c>
      <c r="F121" s="17">
        <v>0</v>
      </c>
      <c r="G121" s="24">
        <v>19000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54">
        <v>19000</v>
      </c>
      <c r="R121" s="25"/>
    </row>
    <row r="122" spans="1:18" ht="15.75" customHeight="1" x14ac:dyDescent="0.3">
      <c r="A122" s="43">
        <v>108</v>
      </c>
      <c r="B122" s="42" t="s">
        <v>84</v>
      </c>
      <c r="C122" s="9" t="s">
        <v>49</v>
      </c>
      <c r="D122" s="39" t="s">
        <v>189</v>
      </c>
      <c r="E122" s="31" t="s">
        <v>93</v>
      </c>
      <c r="F122" s="17">
        <v>0</v>
      </c>
      <c r="G122" s="24">
        <v>8500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54">
        <v>8500</v>
      </c>
      <c r="R122" s="25"/>
    </row>
    <row r="123" spans="1:18" ht="15.75" customHeight="1" x14ac:dyDescent="0.3">
      <c r="A123" s="43">
        <v>109</v>
      </c>
      <c r="B123" s="42" t="s">
        <v>84</v>
      </c>
      <c r="C123" s="9" t="s">
        <v>162</v>
      </c>
      <c r="D123" s="39" t="s">
        <v>185</v>
      </c>
      <c r="E123" s="31" t="s">
        <v>93</v>
      </c>
      <c r="F123" s="17">
        <v>0</v>
      </c>
      <c r="G123" s="24">
        <v>7000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54">
        <v>7000</v>
      </c>
      <c r="R123" s="25"/>
    </row>
    <row r="124" spans="1:18" ht="15.75" customHeight="1" x14ac:dyDescent="0.3">
      <c r="A124" s="43">
        <v>110</v>
      </c>
      <c r="B124" s="42" t="s">
        <v>84</v>
      </c>
      <c r="C124" s="13" t="s">
        <v>109</v>
      </c>
      <c r="D124" s="39" t="s">
        <v>185</v>
      </c>
      <c r="E124" s="31" t="s">
        <v>93</v>
      </c>
      <c r="F124" s="17">
        <v>0</v>
      </c>
      <c r="G124" s="24">
        <v>7000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54">
        <v>7000</v>
      </c>
      <c r="R124" s="25"/>
    </row>
    <row r="125" spans="1:18" ht="15.75" customHeight="1" x14ac:dyDescent="0.3">
      <c r="A125" s="43">
        <v>111</v>
      </c>
      <c r="B125" s="42" t="s">
        <v>84</v>
      </c>
      <c r="C125" s="9" t="s">
        <v>163</v>
      </c>
      <c r="D125" s="39" t="s">
        <v>185</v>
      </c>
      <c r="E125" s="31" t="s">
        <v>93</v>
      </c>
      <c r="F125" s="17">
        <v>0</v>
      </c>
      <c r="G125" s="24">
        <v>8500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54">
        <v>8500</v>
      </c>
      <c r="R125" s="25"/>
    </row>
    <row r="126" spans="1:18" ht="15.75" customHeight="1" x14ac:dyDescent="0.3">
      <c r="A126" s="43">
        <v>112</v>
      </c>
      <c r="B126" s="42" t="s">
        <v>84</v>
      </c>
      <c r="C126" s="9" t="s">
        <v>164</v>
      </c>
      <c r="D126" s="39" t="s">
        <v>189</v>
      </c>
      <c r="E126" s="31" t="s">
        <v>93</v>
      </c>
      <c r="F126" s="17">
        <v>0</v>
      </c>
      <c r="G126" s="24">
        <v>16000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54">
        <v>16000</v>
      </c>
      <c r="R126" s="25"/>
    </row>
    <row r="127" spans="1:18" ht="15.75" customHeight="1" x14ac:dyDescent="0.3">
      <c r="A127" s="43">
        <v>113</v>
      </c>
      <c r="B127" s="42" t="s">
        <v>84</v>
      </c>
      <c r="C127" s="9" t="s">
        <v>71</v>
      </c>
      <c r="D127" s="39" t="s">
        <v>185</v>
      </c>
      <c r="E127" s="31" t="s">
        <v>93</v>
      </c>
      <c r="F127" s="17">
        <v>0</v>
      </c>
      <c r="G127" s="24">
        <v>8500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54">
        <v>8500</v>
      </c>
      <c r="R127" s="25"/>
    </row>
    <row r="128" spans="1:18" ht="15.75" customHeight="1" x14ac:dyDescent="0.3">
      <c r="A128" s="43">
        <v>114</v>
      </c>
      <c r="B128" s="42" t="s">
        <v>84</v>
      </c>
      <c r="C128" s="9" t="s">
        <v>165</v>
      </c>
      <c r="D128" s="39" t="s">
        <v>189</v>
      </c>
      <c r="E128" s="31" t="s">
        <v>93</v>
      </c>
      <c r="F128" s="17">
        <v>0</v>
      </c>
      <c r="G128" s="24">
        <v>16000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54">
        <v>16000</v>
      </c>
      <c r="R128" s="26"/>
    </row>
    <row r="129" spans="1:18" ht="15.75" customHeight="1" x14ac:dyDescent="0.3">
      <c r="A129" s="43">
        <v>115</v>
      </c>
      <c r="B129" s="42" t="s">
        <v>84</v>
      </c>
      <c r="C129" s="9" t="s">
        <v>61</v>
      </c>
      <c r="D129" s="39" t="s">
        <v>189</v>
      </c>
      <c r="E129" s="31" t="s">
        <v>93</v>
      </c>
      <c r="F129" s="17">
        <v>0</v>
      </c>
      <c r="G129" s="24">
        <v>18000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54">
        <v>18000</v>
      </c>
      <c r="R129" s="26"/>
    </row>
    <row r="130" spans="1:18" ht="15.75" customHeight="1" x14ac:dyDescent="0.3">
      <c r="A130" s="43">
        <v>116</v>
      </c>
      <c r="B130" s="42" t="s">
        <v>84</v>
      </c>
      <c r="C130" s="9" t="s">
        <v>166</v>
      </c>
      <c r="D130" s="39" t="s">
        <v>189</v>
      </c>
      <c r="E130" s="31" t="s">
        <v>93</v>
      </c>
      <c r="F130" s="17">
        <v>0</v>
      </c>
      <c r="G130" s="24">
        <v>18000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54">
        <v>18000</v>
      </c>
      <c r="R130" s="26"/>
    </row>
    <row r="131" spans="1:18" ht="15.75" customHeight="1" x14ac:dyDescent="0.3">
      <c r="A131" s="43">
        <v>117</v>
      </c>
      <c r="B131" s="42" t="s">
        <v>84</v>
      </c>
      <c r="C131" s="9" t="s">
        <v>167</v>
      </c>
      <c r="D131" s="39" t="s">
        <v>189</v>
      </c>
      <c r="E131" s="31" t="s">
        <v>93</v>
      </c>
      <c r="F131" s="17">
        <v>0</v>
      </c>
      <c r="G131" s="24">
        <v>18000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54">
        <v>18000</v>
      </c>
      <c r="R131" s="26"/>
    </row>
    <row r="132" spans="1:18" ht="15.75" customHeight="1" x14ac:dyDescent="0.3">
      <c r="A132" s="43">
        <v>118</v>
      </c>
      <c r="B132" s="42" t="s">
        <v>84</v>
      </c>
      <c r="C132" s="9" t="s">
        <v>168</v>
      </c>
      <c r="D132" s="39" t="s">
        <v>189</v>
      </c>
      <c r="E132" s="31" t="s">
        <v>93</v>
      </c>
      <c r="F132" s="17">
        <v>0</v>
      </c>
      <c r="G132" s="24">
        <v>18000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54">
        <v>18000</v>
      </c>
      <c r="R132" s="26"/>
    </row>
    <row r="133" spans="1:18" ht="15.75" customHeight="1" x14ac:dyDescent="0.3">
      <c r="A133" s="43">
        <v>119</v>
      </c>
      <c r="B133" s="42" t="s">
        <v>84</v>
      </c>
      <c r="C133" s="9" t="s">
        <v>63</v>
      </c>
      <c r="D133" s="39" t="s">
        <v>189</v>
      </c>
      <c r="E133" s="31" t="s">
        <v>93</v>
      </c>
      <c r="F133" s="17">
        <v>0</v>
      </c>
      <c r="G133" s="24">
        <v>18000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54">
        <v>18000</v>
      </c>
      <c r="R133" s="26"/>
    </row>
    <row r="134" spans="1:18" ht="15.75" customHeight="1" x14ac:dyDescent="0.3">
      <c r="A134" s="43">
        <v>120</v>
      </c>
      <c r="B134" s="42" t="s">
        <v>84</v>
      </c>
      <c r="C134" s="9" t="s">
        <v>62</v>
      </c>
      <c r="D134" s="39" t="s">
        <v>189</v>
      </c>
      <c r="E134" s="31" t="s">
        <v>93</v>
      </c>
      <c r="F134" s="17">
        <v>0</v>
      </c>
      <c r="G134" s="24">
        <v>18000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54">
        <v>18000</v>
      </c>
      <c r="R134" s="26"/>
    </row>
    <row r="135" spans="1:18" ht="15.75" customHeight="1" x14ac:dyDescent="0.3">
      <c r="A135" s="43">
        <v>121</v>
      </c>
      <c r="B135" s="42" t="s">
        <v>84</v>
      </c>
      <c r="C135" s="9" t="s">
        <v>59</v>
      </c>
      <c r="D135" s="39" t="s">
        <v>189</v>
      </c>
      <c r="E135" s="31" t="s">
        <v>93</v>
      </c>
      <c r="F135" s="17">
        <v>0</v>
      </c>
      <c r="G135" s="24">
        <v>18000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54">
        <v>18000</v>
      </c>
      <c r="R135" s="26"/>
    </row>
    <row r="136" spans="1:18" ht="15.75" customHeight="1" x14ac:dyDescent="0.3">
      <c r="A136" s="43">
        <v>122</v>
      </c>
      <c r="B136" s="42" t="s">
        <v>84</v>
      </c>
      <c r="C136" s="9" t="s">
        <v>169</v>
      </c>
      <c r="D136" s="39" t="s">
        <v>189</v>
      </c>
      <c r="E136" s="31" t="s">
        <v>93</v>
      </c>
      <c r="F136" s="17">
        <v>0</v>
      </c>
      <c r="G136" s="24">
        <v>18000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54">
        <v>18000</v>
      </c>
      <c r="R136" s="26"/>
    </row>
    <row r="137" spans="1:18" ht="15.75" customHeight="1" x14ac:dyDescent="0.3">
      <c r="A137" s="43">
        <v>123</v>
      </c>
      <c r="B137" s="42" t="s">
        <v>84</v>
      </c>
      <c r="C137" s="9" t="s">
        <v>122</v>
      </c>
      <c r="D137" s="39" t="s">
        <v>189</v>
      </c>
      <c r="E137" s="31" t="s">
        <v>93</v>
      </c>
      <c r="F137" s="17">
        <v>0</v>
      </c>
      <c r="G137" s="24">
        <v>18000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54">
        <v>18000</v>
      </c>
      <c r="R137" s="26"/>
    </row>
    <row r="138" spans="1:18" ht="15.75" customHeight="1" x14ac:dyDescent="0.3">
      <c r="A138" s="43">
        <v>124</v>
      </c>
      <c r="B138" s="42" t="s">
        <v>84</v>
      </c>
      <c r="C138" s="9" t="s">
        <v>170</v>
      </c>
      <c r="D138" s="39" t="s">
        <v>189</v>
      </c>
      <c r="E138" s="31" t="s">
        <v>93</v>
      </c>
      <c r="F138" s="17">
        <v>0</v>
      </c>
      <c r="G138" s="24">
        <v>18000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54">
        <v>18000</v>
      </c>
      <c r="R138" s="26"/>
    </row>
    <row r="139" spans="1:18" ht="15.75" customHeight="1" x14ac:dyDescent="0.3">
      <c r="A139" s="43">
        <v>125</v>
      </c>
      <c r="B139" s="42" t="s">
        <v>84</v>
      </c>
      <c r="C139" s="9" t="s">
        <v>171</v>
      </c>
      <c r="D139" s="39" t="s">
        <v>185</v>
      </c>
      <c r="E139" s="31" t="s">
        <v>187</v>
      </c>
      <c r="F139" s="17">
        <v>0</v>
      </c>
      <c r="G139" s="24">
        <v>13000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54">
        <v>13000</v>
      </c>
      <c r="R139" s="26"/>
    </row>
    <row r="140" spans="1:18" ht="15.75" customHeight="1" x14ac:dyDescent="0.3">
      <c r="A140" s="43">
        <v>126</v>
      </c>
      <c r="B140" s="42" t="s">
        <v>84</v>
      </c>
      <c r="C140" s="9" t="s">
        <v>172</v>
      </c>
      <c r="D140" s="39" t="s">
        <v>185</v>
      </c>
      <c r="E140" s="31" t="s">
        <v>187</v>
      </c>
      <c r="F140" s="17">
        <v>0</v>
      </c>
      <c r="G140" s="24">
        <v>13000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54">
        <v>13000</v>
      </c>
      <c r="R140" s="26"/>
    </row>
    <row r="141" spans="1:18" ht="15.75" customHeight="1" x14ac:dyDescent="0.3">
      <c r="A141" s="43">
        <v>127</v>
      </c>
      <c r="B141" s="42" t="s">
        <v>84</v>
      </c>
      <c r="C141" s="9" t="s">
        <v>173</v>
      </c>
      <c r="D141" s="39" t="s">
        <v>189</v>
      </c>
      <c r="E141" s="31" t="s">
        <v>187</v>
      </c>
      <c r="F141" s="17">
        <v>0</v>
      </c>
      <c r="G141" s="24">
        <v>15000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54">
        <v>15000</v>
      </c>
      <c r="R141" s="26"/>
    </row>
    <row r="142" spans="1:18" ht="15.75" customHeight="1" x14ac:dyDescent="0.3">
      <c r="A142" s="43">
        <v>128</v>
      </c>
      <c r="B142" s="42" t="s">
        <v>84</v>
      </c>
      <c r="C142" s="13" t="s">
        <v>74</v>
      </c>
      <c r="D142" s="39" t="s">
        <v>189</v>
      </c>
      <c r="E142" s="31" t="s">
        <v>186</v>
      </c>
      <c r="F142" s="17">
        <v>0</v>
      </c>
      <c r="G142" s="24">
        <v>16000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54">
        <v>16000</v>
      </c>
      <c r="R142" s="26"/>
    </row>
    <row r="143" spans="1:18" ht="15.75" customHeight="1" x14ac:dyDescent="0.3">
      <c r="A143" s="43">
        <v>129</v>
      </c>
      <c r="B143" s="42" t="s">
        <v>84</v>
      </c>
      <c r="C143" s="9" t="s">
        <v>121</v>
      </c>
      <c r="D143" s="39" t="s">
        <v>189</v>
      </c>
      <c r="E143" s="33" t="s">
        <v>92</v>
      </c>
      <c r="F143" s="17">
        <v>0</v>
      </c>
      <c r="G143" s="24">
        <v>16000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54">
        <v>16000</v>
      </c>
      <c r="R143" s="26"/>
    </row>
    <row r="144" spans="1:18" ht="15.75" customHeight="1" x14ac:dyDescent="0.3">
      <c r="A144" s="43">
        <v>130</v>
      </c>
      <c r="B144" s="42" t="s">
        <v>84</v>
      </c>
      <c r="C144" s="9" t="s">
        <v>174</v>
      </c>
      <c r="D144" s="39" t="s">
        <v>185</v>
      </c>
      <c r="E144" s="31" t="s">
        <v>89</v>
      </c>
      <c r="F144" s="17">
        <v>0</v>
      </c>
      <c r="G144" s="24">
        <v>5000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54">
        <v>5000</v>
      </c>
      <c r="R144" s="26"/>
    </row>
    <row r="145" spans="1:18" ht="15.75" customHeight="1" x14ac:dyDescent="0.3">
      <c r="A145" s="43">
        <v>131</v>
      </c>
      <c r="B145" s="42" t="s">
        <v>84</v>
      </c>
      <c r="C145" s="9" t="s">
        <v>175</v>
      </c>
      <c r="D145" s="39" t="s">
        <v>185</v>
      </c>
      <c r="E145" s="31" t="s">
        <v>89</v>
      </c>
      <c r="F145" s="17">
        <v>0</v>
      </c>
      <c r="G145" s="24">
        <v>10000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54">
        <v>10000</v>
      </c>
      <c r="R145" s="26"/>
    </row>
    <row r="146" spans="1:18" ht="15.75" customHeight="1" x14ac:dyDescent="0.3">
      <c r="A146" s="43">
        <v>132</v>
      </c>
      <c r="B146" s="42" t="s">
        <v>84</v>
      </c>
      <c r="C146" s="9" t="s">
        <v>176</v>
      </c>
      <c r="D146" s="39" t="s">
        <v>185</v>
      </c>
      <c r="E146" s="31" t="s">
        <v>89</v>
      </c>
      <c r="F146" s="17">
        <v>0</v>
      </c>
      <c r="G146" s="24">
        <v>11000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54">
        <v>11000</v>
      </c>
      <c r="R146" s="26"/>
    </row>
    <row r="147" spans="1:18" ht="15.75" customHeight="1" x14ac:dyDescent="0.3">
      <c r="A147" s="43">
        <v>133</v>
      </c>
      <c r="B147" s="42" t="s">
        <v>84</v>
      </c>
      <c r="C147" s="9" t="s">
        <v>177</v>
      </c>
      <c r="D147" s="39" t="s">
        <v>185</v>
      </c>
      <c r="E147" s="31" t="s">
        <v>89</v>
      </c>
      <c r="F147" s="17">
        <v>0</v>
      </c>
      <c r="G147" s="24">
        <v>12000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54">
        <v>12000</v>
      </c>
      <c r="R147" s="26"/>
    </row>
    <row r="148" spans="1:18" ht="15.75" customHeight="1" x14ac:dyDescent="0.3">
      <c r="A148" s="43">
        <v>134</v>
      </c>
      <c r="B148" s="42" t="s">
        <v>84</v>
      </c>
      <c r="C148" s="9" t="s">
        <v>178</v>
      </c>
      <c r="D148" s="39" t="s">
        <v>189</v>
      </c>
      <c r="E148" s="33" t="s">
        <v>89</v>
      </c>
      <c r="F148" s="17">
        <v>0</v>
      </c>
      <c r="G148" s="24">
        <v>15000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  <c r="P148" s="17">
        <v>0</v>
      </c>
      <c r="Q148" s="54">
        <v>15000</v>
      </c>
      <c r="R148" s="26"/>
    </row>
    <row r="149" spans="1:18" ht="15.75" customHeight="1" x14ac:dyDescent="0.3">
      <c r="A149" s="43">
        <v>135</v>
      </c>
      <c r="B149" s="42" t="s">
        <v>84</v>
      </c>
      <c r="C149" s="9" t="s">
        <v>179</v>
      </c>
      <c r="D149" s="39" t="s">
        <v>189</v>
      </c>
      <c r="E149" s="33" t="s">
        <v>89</v>
      </c>
      <c r="F149" s="17">
        <v>0</v>
      </c>
      <c r="G149" s="24">
        <v>16000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54">
        <v>16000</v>
      </c>
      <c r="R149" s="26"/>
    </row>
    <row r="150" spans="1:18" ht="15.75" customHeight="1" x14ac:dyDescent="0.3">
      <c r="A150" s="43">
        <v>136</v>
      </c>
      <c r="B150" s="42" t="s">
        <v>84</v>
      </c>
      <c r="C150" s="9" t="s">
        <v>180</v>
      </c>
      <c r="D150" s="39" t="s">
        <v>189</v>
      </c>
      <c r="E150" s="33" t="s">
        <v>92</v>
      </c>
      <c r="F150" s="17">
        <v>0</v>
      </c>
      <c r="G150" s="24">
        <v>15000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54">
        <v>15000</v>
      </c>
      <c r="R150" s="26"/>
    </row>
    <row r="151" spans="1:18" ht="15.75" customHeight="1" x14ac:dyDescent="0.3">
      <c r="A151" s="43">
        <v>137</v>
      </c>
      <c r="B151" s="42" t="s">
        <v>84</v>
      </c>
      <c r="C151" s="9" t="s">
        <v>181</v>
      </c>
      <c r="D151" s="39" t="s">
        <v>185</v>
      </c>
      <c r="E151" s="33" t="s">
        <v>186</v>
      </c>
      <c r="F151" s="17">
        <v>0</v>
      </c>
      <c r="G151" s="24">
        <v>7000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54">
        <v>7000</v>
      </c>
      <c r="R151" s="26"/>
    </row>
    <row r="152" spans="1:18" ht="15.75" customHeight="1" x14ac:dyDescent="0.3">
      <c r="A152" s="43">
        <v>138</v>
      </c>
      <c r="B152" s="42" t="s">
        <v>84</v>
      </c>
      <c r="C152" s="9" t="s">
        <v>182</v>
      </c>
      <c r="D152" s="39" t="s">
        <v>189</v>
      </c>
      <c r="E152" s="31" t="s">
        <v>186</v>
      </c>
      <c r="F152" s="17">
        <v>0</v>
      </c>
      <c r="G152" s="24">
        <v>15000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54">
        <v>15000</v>
      </c>
      <c r="R152" s="26"/>
    </row>
    <row r="153" spans="1:18" ht="15.75" customHeight="1" x14ac:dyDescent="0.3">
      <c r="A153" s="43">
        <v>139</v>
      </c>
      <c r="B153" s="42" t="s">
        <v>84</v>
      </c>
      <c r="C153" s="9" t="s">
        <v>108</v>
      </c>
      <c r="D153" s="39" t="s">
        <v>185</v>
      </c>
      <c r="E153" s="33" t="s">
        <v>89</v>
      </c>
      <c r="F153" s="17">
        <v>0</v>
      </c>
      <c r="G153" s="24">
        <v>7000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54">
        <v>7000</v>
      </c>
      <c r="R153" s="26"/>
    </row>
    <row r="154" spans="1:18" ht="15.75" customHeight="1" x14ac:dyDescent="0.3">
      <c r="A154" s="43">
        <v>140</v>
      </c>
      <c r="B154" s="42" t="s">
        <v>84</v>
      </c>
      <c r="C154" s="9" t="s">
        <v>40</v>
      </c>
      <c r="D154" s="39" t="s">
        <v>185</v>
      </c>
      <c r="E154" s="31" t="s">
        <v>89</v>
      </c>
      <c r="F154" s="17">
        <v>0</v>
      </c>
      <c r="G154" s="24">
        <v>7000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54">
        <v>7000</v>
      </c>
      <c r="R154" s="26"/>
    </row>
    <row r="155" spans="1:18" ht="15.75" customHeight="1" x14ac:dyDescent="0.3">
      <c r="A155" s="43">
        <v>141</v>
      </c>
      <c r="B155" s="42" t="s">
        <v>84</v>
      </c>
      <c r="C155" s="9" t="s">
        <v>50</v>
      </c>
      <c r="D155" s="39" t="s">
        <v>185</v>
      </c>
      <c r="E155" s="31" t="s">
        <v>237</v>
      </c>
      <c r="F155" s="17">
        <v>0</v>
      </c>
      <c r="G155" s="24">
        <v>9000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54">
        <v>9000</v>
      </c>
      <c r="R155" s="26"/>
    </row>
    <row r="156" spans="1:18" ht="15.75" customHeight="1" x14ac:dyDescent="0.3">
      <c r="A156" s="43">
        <v>142</v>
      </c>
      <c r="B156" s="42" t="s">
        <v>84</v>
      </c>
      <c r="C156" s="9" t="s">
        <v>183</v>
      </c>
      <c r="D156" s="39" t="s">
        <v>185</v>
      </c>
      <c r="E156" s="31" t="s">
        <v>89</v>
      </c>
      <c r="F156" s="17">
        <v>0</v>
      </c>
      <c r="G156" s="24">
        <v>7000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54">
        <v>7000</v>
      </c>
      <c r="R156" s="19"/>
    </row>
    <row r="157" spans="1:18" ht="15.75" customHeight="1" x14ac:dyDescent="0.3">
      <c r="A157" s="43">
        <v>143</v>
      </c>
      <c r="B157" s="42" t="s">
        <v>84</v>
      </c>
      <c r="C157" s="8" t="s">
        <v>195</v>
      </c>
      <c r="D157" s="39" t="s">
        <v>189</v>
      </c>
      <c r="E157" s="31" t="s">
        <v>187</v>
      </c>
      <c r="F157" s="17">
        <v>0</v>
      </c>
      <c r="G157" s="18">
        <v>15000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52">
        <v>15000</v>
      </c>
      <c r="R157" s="19"/>
    </row>
    <row r="158" spans="1:18" ht="15.75" customHeight="1" x14ac:dyDescent="0.3">
      <c r="A158" s="43">
        <v>144</v>
      </c>
      <c r="B158" s="42" t="s">
        <v>84</v>
      </c>
      <c r="C158" s="8" t="s">
        <v>196</v>
      </c>
      <c r="D158" s="39" t="s">
        <v>189</v>
      </c>
      <c r="E158" s="31" t="s">
        <v>90</v>
      </c>
      <c r="F158" s="17">
        <v>0</v>
      </c>
      <c r="G158" s="18">
        <v>15000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52">
        <v>15000</v>
      </c>
      <c r="R158" s="19"/>
    </row>
    <row r="159" spans="1:18" ht="15.75" customHeight="1" x14ac:dyDescent="0.3">
      <c r="A159" s="43">
        <v>145</v>
      </c>
      <c r="B159" s="42" t="s">
        <v>84</v>
      </c>
      <c r="C159" s="8" t="s">
        <v>197</v>
      </c>
      <c r="D159" s="39" t="s">
        <v>189</v>
      </c>
      <c r="E159" s="31" t="s">
        <v>187</v>
      </c>
      <c r="F159" s="17">
        <v>0</v>
      </c>
      <c r="G159" s="18">
        <v>15000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52">
        <v>15000</v>
      </c>
      <c r="R159" s="19"/>
    </row>
    <row r="160" spans="1:18" ht="15.75" customHeight="1" x14ac:dyDescent="0.3">
      <c r="A160" s="43">
        <v>146</v>
      </c>
      <c r="B160" s="42" t="s">
        <v>84</v>
      </c>
      <c r="C160" s="12" t="s">
        <v>198</v>
      </c>
      <c r="D160" s="39" t="s">
        <v>185</v>
      </c>
      <c r="E160" s="31" t="s">
        <v>206</v>
      </c>
      <c r="F160" s="17">
        <v>0</v>
      </c>
      <c r="G160" s="27">
        <v>6000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52">
        <v>6000</v>
      </c>
    </row>
    <row r="161" spans="1:17" ht="15.75" customHeight="1" x14ac:dyDescent="0.3">
      <c r="A161" s="43">
        <v>147</v>
      </c>
      <c r="B161" s="42" t="s">
        <v>84</v>
      </c>
      <c r="C161" s="12" t="s">
        <v>199</v>
      </c>
      <c r="D161" s="39" t="s">
        <v>185</v>
      </c>
      <c r="E161" s="31" t="s">
        <v>93</v>
      </c>
      <c r="F161" s="17">
        <v>0</v>
      </c>
      <c r="G161" s="18">
        <v>6000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52">
        <v>6000</v>
      </c>
    </row>
    <row r="162" spans="1:17" ht="15.75" customHeight="1" x14ac:dyDescent="0.3">
      <c r="A162" s="43">
        <v>148</v>
      </c>
      <c r="B162" s="42" t="s">
        <v>84</v>
      </c>
      <c r="C162" s="12" t="s">
        <v>200</v>
      </c>
      <c r="D162" s="39" t="s">
        <v>185</v>
      </c>
      <c r="E162" s="31" t="s">
        <v>93</v>
      </c>
      <c r="F162" s="17">
        <v>0</v>
      </c>
      <c r="G162" s="19">
        <v>6000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52">
        <v>6000</v>
      </c>
    </row>
    <row r="163" spans="1:17" ht="15.75" customHeight="1" x14ac:dyDescent="0.3">
      <c r="A163" s="43">
        <v>149</v>
      </c>
      <c r="B163" s="42" t="s">
        <v>84</v>
      </c>
      <c r="C163" s="12" t="s">
        <v>201</v>
      </c>
      <c r="D163" s="39" t="s">
        <v>185</v>
      </c>
      <c r="E163" s="31" t="s">
        <v>93</v>
      </c>
      <c r="F163" s="17">
        <v>0</v>
      </c>
      <c r="G163" s="18">
        <v>10000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52">
        <v>10000</v>
      </c>
    </row>
    <row r="164" spans="1:17" ht="15.75" customHeight="1" x14ac:dyDescent="0.3">
      <c r="A164" s="43">
        <v>150</v>
      </c>
      <c r="B164" s="42" t="s">
        <v>84</v>
      </c>
      <c r="C164" s="12" t="s">
        <v>202</v>
      </c>
      <c r="D164" s="39" t="s">
        <v>189</v>
      </c>
      <c r="E164" s="31" t="s">
        <v>90</v>
      </c>
      <c r="F164" s="17">
        <v>0</v>
      </c>
      <c r="G164" s="18">
        <v>22000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52">
        <v>22000</v>
      </c>
    </row>
    <row r="165" spans="1:17" ht="15.75" customHeight="1" x14ac:dyDescent="0.3">
      <c r="A165" s="43">
        <v>151</v>
      </c>
      <c r="B165" s="42" t="s">
        <v>84</v>
      </c>
      <c r="C165" s="12" t="s">
        <v>203</v>
      </c>
      <c r="D165" s="39" t="s">
        <v>189</v>
      </c>
      <c r="E165" s="31" t="s">
        <v>186</v>
      </c>
      <c r="F165" s="17">
        <v>0</v>
      </c>
      <c r="G165" s="18">
        <v>15000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52">
        <v>15000</v>
      </c>
    </row>
    <row r="166" spans="1:17" ht="15.75" customHeight="1" x14ac:dyDescent="0.3">
      <c r="A166" s="43">
        <v>152</v>
      </c>
      <c r="B166" s="42" t="s">
        <v>84</v>
      </c>
      <c r="C166" s="12" t="s">
        <v>204</v>
      </c>
      <c r="D166" s="39" t="s">
        <v>185</v>
      </c>
      <c r="E166" s="31" t="s">
        <v>93</v>
      </c>
      <c r="F166" s="17">
        <v>0</v>
      </c>
      <c r="G166" s="18">
        <v>8000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52">
        <v>8000</v>
      </c>
    </row>
    <row r="167" spans="1:17" ht="15.75" customHeight="1" x14ac:dyDescent="0.3">
      <c r="A167" s="43">
        <v>153</v>
      </c>
      <c r="B167" s="42" t="s">
        <v>84</v>
      </c>
      <c r="C167" s="12" t="s">
        <v>205</v>
      </c>
      <c r="D167" s="39" t="s">
        <v>189</v>
      </c>
      <c r="E167" s="31" t="s">
        <v>92</v>
      </c>
      <c r="F167" s="17">
        <v>0</v>
      </c>
      <c r="G167" s="24">
        <v>15000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54">
        <v>15000</v>
      </c>
    </row>
    <row r="168" spans="1:17" ht="15.75" customHeight="1" x14ac:dyDescent="0.3">
      <c r="A168" s="43">
        <v>154</v>
      </c>
      <c r="B168" s="42" t="s">
        <v>84</v>
      </c>
      <c r="C168" s="12" t="s">
        <v>208</v>
      </c>
      <c r="D168" s="39" t="s">
        <v>189</v>
      </c>
      <c r="E168" s="31" t="s">
        <v>92</v>
      </c>
      <c r="F168" s="17">
        <v>0</v>
      </c>
      <c r="G168" s="28">
        <v>15000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55">
        <v>15000</v>
      </c>
    </row>
    <row r="169" spans="1:17" ht="15.75" customHeight="1" x14ac:dyDescent="0.3">
      <c r="A169" s="43">
        <v>155</v>
      </c>
      <c r="B169" s="42" t="s">
        <v>84</v>
      </c>
      <c r="C169" s="29" t="s">
        <v>209</v>
      </c>
      <c r="D169" s="39" t="s">
        <v>185</v>
      </c>
      <c r="E169" s="31" t="s">
        <v>93</v>
      </c>
      <c r="F169" s="17">
        <v>0</v>
      </c>
      <c r="G169" s="28">
        <v>6000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55">
        <v>5612.9</v>
      </c>
    </row>
    <row r="170" spans="1:17" ht="15.75" customHeight="1" x14ac:dyDescent="0.3">
      <c r="A170" s="43">
        <v>156</v>
      </c>
      <c r="B170" s="42" t="s">
        <v>84</v>
      </c>
      <c r="C170" s="29" t="s">
        <v>210</v>
      </c>
      <c r="D170" s="39" t="s">
        <v>189</v>
      </c>
      <c r="E170" s="31" t="s">
        <v>92</v>
      </c>
      <c r="F170" s="17">
        <v>0</v>
      </c>
      <c r="G170" s="28">
        <v>15000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55">
        <v>14032.26</v>
      </c>
    </row>
    <row r="171" spans="1:17" ht="15.75" customHeight="1" x14ac:dyDescent="0.3">
      <c r="A171" s="43">
        <v>157</v>
      </c>
      <c r="B171" s="42" t="s">
        <v>84</v>
      </c>
      <c r="C171" s="29" t="s">
        <v>211</v>
      </c>
      <c r="D171" s="39" t="s">
        <v>185</v>
      </c>
      <c r="E171" s="31" t="s">
        <v>92</v>
      </c>
      <c r="F171" s="17">
        <v>0</v>
      </c>
      <c r="G171" s="28">
        <v>9000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55">
        <v>8419.35</v>
      </c>
    </row>
    <row r="172" spans="1:17" ht="15.75" customHeight="1" x14ac:dyDescent="0.3">
      <c r="A172" s="43">
        <v>158</v>
      </c>
      <c r="B172" s="42" t="s">
        <v>84</v>
      </c>
      <c r="C172" s="29" t="s">
        <v>212</v>
      </c>
      <c r="D172" s="39" t="s">
        <v>189</v>
      </c>
      <c r="E172" s="31" t="s">
        <v>186</v>
      </c>
      <c r="F172" s="17">
        <v>0</v>
      </c>
      <c r="G172" s="28">
        <v>15000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55">
        <v>14032.26</v>
      </c>
    </row>
    <row r="173" spans="1:17" ht="15.75" customHeight="1" x14ac:dyDescent="0.3">
      <c r="A173" s="43">
        <v>159</v>
      </c>
      <c r="B173" s="42" t="s">
        <v>84</v>
      </c>
      <c r="C173" s="29" t="s">
        <v>213</v>
      </c>
      <c r="D173" s="39" t="s">
        <v>185</v>
      </c>
      <c r="E173" s="31" t="s">
        <v>93</v>
      </c>
      <c r="F173" s="17">
        <v>0</v>
      </c>
      <c r="G173" s="28">
        <v>6000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55">
        <v>5612.9</v>
      </c>
    </row>
    <row r="174" spans="1:17" ht="15.75" customHeight="1" x14ac:dyDescent="0.3">
      <c r="A174" s="43">
        <v>160</v>
      </c>
      <c r="B174" s="42" t="s">
        <v>84</v>
      </c>
      <c r="C174" s="29" t="s">
        <v>214</v>
      </c>
      <c r="D174" s="39" t="s">
        <v>185</v>
      </c>
      <c r="E174" s="31" t="s">
        <v>93</v>
      </c>
      <c r="F174" s="17">
        <v>0</v>
      </c>
      <c r="G174" s="28">
        <v>6000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55">
        <v>5612.9</v>
      </c>
    </row>
    <row r="175" spans="1:17" ht="15.75" customHeight="1" x14ac:dyDescent="0.3">
      <c r="A175" s="43">
        <v>161</v>
      </c>
      <c r="B175" s="42" t="s">
        <v>84</v>
      </c>
      <c r="C175" s="29" t="s">
        <v>215</v>
      </c>
      <c r="D175" s="39" t="s">
        <v>185</v>
      </c>
      <c r="E175" s="31" t="s">
        <v>93</v>
      </c>
      <c r="F175" s="17">
        <v>0</v>
      </c>
      <c r="G175" s="28">
        <v>6000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55">
        <v>5612.9</v>
      </c>
    </row>
    <row r="176" spans="1:17" ht="15.75" customHeight="1" x14ac:dyDescent="0.3">
      <c r="A176" s="43">
        <v>162</v>
      </c>
      <c r="B176" s="42" t="s">
        <v>84</v>
      </c>
      <c r="C176" s="12" t="s">
        <v>225</v>
      </c>
      <c r="D176" s="39" t="s">
        <v>185</v>
      </c>
      <c r="E176" s="31" t="s">
        <v>93</v>
      </c>
      <c r="F176" s="17">
        <v>0</v>
      </c>
      <c r="G176" s="28">
        <v>6000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55">
        <v>6000</v>
      </c>
    </row>
    <row r="177" spans="1:17" ht="15.75" customHeight="1" x14ac:dyDescent="0.3">
      <c r="A177" s="43">
        <v>163</v>
      </c>
      <c r="B177" s="42" t="s">
        <v>84</v>
      </c>
      <c r="C177" s="12" t="s">
        <v>226</v>
      </c>
      <c r="D177" s="39" t="s">
        <v>185</v>
      </c>
      <c r="E177" s="31" t="s">
        <v>93</v>
      </c>
      <c r="F177" s="17">
        <v>0</v>
      </c>
      <c r="G177" s="28">
        <v>6000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55">
        <v>6000</v>
      </c>
    </row>
    <row r="178" spans="1:17" ht="15.75" customHeight="1" x14ac:dyDescent="0.3">
      <c r="A178" s="43">
        <v>164</v>
      </c>
      <c r="B178" s="42" t="s">
        <v>84</v>
      </c>
      <c r="C178" s="12" t="s">
        <v>227</v>
      </c>
      <c r="D178" s="39" t="s">
        <v>185</v>
      </c>
      <c r="E178" s="31" t="s">
        <v>93</v>
      </c>
      <c r="F178" s="17">
        <v>0</v>
      </c>
      <c r="G178" s="28">
        <v>12000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55">
        <v>12000</v>
      </c>
    </row>
    <row r="179" spans="1:17" ht="15.75" customHeight="1" x14ac:dyDescent="0.3">
      <c r="A179" s="43">
        <v>165</v>
      </c>
      <c r="B179" s="42" t="s">
        <v>84</v>
      </c>
      <c r="C179" s="12" t="s">
        <v>228</v>
      </c>
      <c r="D179" s="39" t="s">
        <v>189</v>
      </c>
      <c r="E179" s="2" t="s">
        <v>239</v>
      </c>
      <c r="F179" s="17">
        <v>0</v>
      </c>
      <c r="G179" s="18">
        <v>18000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52">
        <v>18000</v>
      </c>
    </row>
    <row r="180" spans="1:17" ht="15.75" customHeight="1" x14ac:dyDescent="0.3">
      <c r="A180" s="43">
        <v>166</v>
      </c>
      <c r="B180" s="42" t="s">
        <v>84</v>
      </c>
      <c r="C180" s="12" t="s">
        <v>229</v>
      </c>
      <c r="D180" s="39" t="s">
        <v>189</v>
      </c>
      <c r="E180" s="31" t="s">
        <v>92</v>
      </c>
      <c r="F180" s="17">
        <v>0</v>
      </c>
      <c r="G180" s="18">
        <v>16000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52">
        <v>16000</v>
      </c>
    </row>
    <row r="181" spans="1:17" ht="15.75" customHeight="1" x14ac:dyDescent="0.3">
      <c r="A181" s="43">
        <v>167</v>
      </c>
      <c r="B181" s="42" t="s">
        <v>84</v>
      </c>
      <c r="C181" s="12" t="s">
        <v>230</v>
      </c>
      <c r="D181" s="39" t="s">
        <v>189</v>
      </c>
      <c r="E181" s="31" t="s">
        <v>206</v>
      </c>
      <c r="F181" s="17">
        <v>0</v>
      </c>
      <c r="G181" s="18">
        <v>16000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52">
        <v>16000</v>
      </c>
    </row>
    <row r="182" spans="1:17" ht="15.75" customHeight="1" x14ac:dyDescent="0.3">
      <c r="A182" s="43">
        <v>168</v>
      </c>
      <c r="B182" s="42" t="s">
        <v>84</v>
      </c>
      <c r="C182" s="12" t="s">
        <v>231</v>
      </c>
      <c r="D182" s="39" t="s">
        <v>189</v>
      </c>
      <c r="E182" s="31" t="s">
        <v>206</v>
      </c>
      <c r="F182" s="17">
        <v>0</v>
      </c>
      <c r="G182" s="18">
        <v>15000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52">
        <v>15000</v>
      </c>
    </row>
    <row r="183" spans="1:17" ht="15.75" customHeight="1" x14ac:dyDescent="0.3">
      <c r="A183" s="43">
        <v>169</v>
      </c>
      <c r="B183" s="42" t="s">
        <v>84</v>
      </c>
      <c r="C183" s="12" t="s">
        <v>232</v>
      </c>
      <c r="D183" s="39" t="s">
        <v>185</v>
      </c>
      <c r="E183" s="31" t="s">
        <v>92</v>
      </c>
      <c r="F183" s="17">
        <v>0</v>
      </c>
      <c r="G183" s="18">
        <v>10000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52">
        <v>10000</v>
      </c>
    </row>
    <row r="184" spans="1:17" ht="15.75" customHeight="1" x14ac:dyDescent="0.3">
      <c r="A184" s="43">
        <v>170</v>
      </c>
      <c r="B184" s="42" t="s">
        <v>84</v>
      </c>
      <c r="C184" s="12" t="s">
        <v>233</v>
      </c>
      <c r="D184" s="39" t="s">
        <v>185</v>
      </c>
      <c r="E184" s="31" t="s">
        <v>93</v>
      </c>
      <c r="F184" s="17">
        <v>0</v>
      </c>
      <c r="G184" s="28">
        <v>6000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55">
        <v>6000</v>
      </c>
    </row>
    <row r="185" spans="1:17" ht="15.75" customHeight="1" x14ac:dyDescent="0.3">
      <c r="A185" s="43">
        <v>171</v>
      </c>
      <c r="B185" s="42" t="s">
        <v>84</v>
      </c>
      <c r="C185" s="12" t="s">
        <v>234</v>
      </c>
      <c r="D185" s="39" t="s">
        <v>185</v>
      </c>
      <c r="E185" s="31" t="s">
        <v>93</v>
      </c>
      <c r="F185" s="17">
        <v>0</v>
      </c>
      <c r="G185" s="28">
        <v>6000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55">
        <v>6000</v>
      </c>
    </row>
    <row r="186" spans="1:17" ht="15.75" customHeight="1" x14ac:dyDescent="0.3">
      <c r="A186" s="43">
        <v>172</v>
      </c>
      <c r="B186" s="42" t="s">
        <v>84</v>
      </c>
      <c r="C186" s="12" t="s">
        <v>235</v>
      </c>
      <c r="D186" s="39" t="s">
        <v>185</v>
      </c>
      <c r="E186" s="31" t="s">
        <v>93</v>
      </c>
      <c r="F186" s="17">
        <v>0</v>
      </c>
      <c r="G186" s="28">
        <v>6000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55">
        <v>6000</v>
      </c>
    </row>
    <row r="187" spans="1:17" ht="15.75" customHeight="1" x14ac:dyDescent="0.3">
      <c r="A187" s="43">
        <v>173</v>
      </c>
      <c r="B187" s="42" t="s">
        <v>84</v>
      </c>
      <c r="C187" s="12" t="s">
        <v>236</v>
      </c>
      <c r="D187" s="39" t="s">
        <v>185</v>
      </c>
      <c r="E187" s="31" t="s">
        <v>93</v>
      </c>
      <c r="F187" s="17">
        <v>0</v>
      </c>
      <c r="G187" s="28">
        <v>6000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55">
        <v>6000</v>
      </c>
    </row>
    <row r="188" spans="1:17" ht="15.75" customHeight="1" x14ac:dyDescent="0.3">
      <c r="A188" s="43">
        <v>174</v>
      </c>
      <c r="B188" s="42" t="s">
        <v>84</v>
      </c>
      <c r="C188" s="8" t="s">
        <v>244</v>
      </c>
      <c r="D188" s="31" t="s">
        <v>189</v>
      </c>
      <c r="E188" s="31" t="s">
        <v>64</v>
      </c>
      <c r="F188" s="17">
        <v>0</v>
      </c>
      <c r="G188" s="31" t="s">
        <v>263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52" t="s">
        <v>263</v>
      </c>
    </row>
    <row r="189" spans="1:17" ht="15.75" customHeight="1" x14ac:dyDescent="0.3">
      <c r="A189" s="43">
        <v>175</v>
      </c>
      <c r="B189" s="42" t="s">
        <v>84</v>
      </c>
      <c r="C189" s="8" t="s">
        <v>245</v>
      </c>
      <c r="D189" s="31" t="s">
        <v>189</v>
      </c>
      <c r="E189" s="31" t="s">
        <v>262</v>
      </c>
      <c r="F189" s="17">
        <v>0</v>
      </c>
      <c r="G189" s="31" t="s">
        <v>264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52" t="s">
        <v>264</v>
      </c>
    </row>
    <row r="190" spans="1:17" ht="15.75" customHeight="1" x14ac:dyDescent="0.3">
      <c r="A190" s="43">
        <v>176</v>
      </c>
      <c r="B190" s="42" t="s">
        <v>84</v>
      </c>
      <c r="C190" s="8" t="s">
        <v>246</v>
      </c>
      <c r="D190" s="31" t="s">
        <v>188</v>
      </c>
      <c r="E190" s="31" t="s">
        <v>262</v>
      </c>
      <c r="F190" s="17">
        <v>0</v>
      </c>
      <c r="G190" s="31" t="s">
        <v>269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52" t="s">
        <v>269</v>
      </c>
    </row>
    <row r="191" spans="1:17" ht="15.75" customHeight="1" x14ac:dyDescent="0.3">
      <c r="A191" s="43">
        <v>177</v>
      </c>
      <c r="B191" s="42" t="s">
        <v>84</v>
      </c>
      <c r="C191" s="8" t="s">
        <v>247</v>
      </c>
      <c r="D191" s="31" t="s">
        <v>189</v>
      </c>
      <c r="E191" s="31" t="s">
        <v>262</v>
      </c>
      <c r="F191" s="17">
        <v>0</v>
      </c>
      <c r="G191" s="31" t="s">
        <v>265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52" t="s">
        <v>265</v>
      </c>
    </row>
    <row r="192" spans="1:17" ht="15.75" customHeight="1" x14ac:dyDescent="0.3">
      <c r="A192" s="43">
        <v>178</v>
      </c>
      <c r="B192" s="42" t="s">
        <v>84</v>
      </c>
      <c r="C192" s="8" t="s">
        <v>248</v>
      </c>
      <c r="D192" s="31" t="s">
        <v>185</v>
      </c>
      <c r="E192" s="31" t="s">
        <v>89</v>
      </c>
      <c r="F192" s="17">
        <v>0</v>
      </c>
      <c r="G192" s="31" t="s">
        <v>266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52" t="s">
        <v>266</v>
      </c>
    </row>
    <row r="193" spans="1:17" ht="15.75" customHeight="1" x14ac:dyDescent="0.3">
      <c r="A193" s="43">
        <v>179</v>
      </c>
      <c r="B193" s="42" t="s">
        <v>84</v>
      </c>
      <c r="C193" s="8" t="s">
        <v>249</v>
      </c>
      <c r="D193" s="31" t="s">
        <v>185</v>
      </c>
      <c r="E193" s="31" t="s">
        <v>93</v>
      </c>
      <c r="F193" s="17">
        <v>0</v>
      </c>
      <c r="G193" s="31" t="s">
        <v>267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52" t="s">
        <v>267</v>
      </c>
    </row>
    <row r="194" spans="1:17" ht="15.75" customHeight="1" x14ac:dyDescent="0.3">
      <c r="A194" s="43">
        <v>180</v>
      </c>
      <c r="B194" s="42" t="s">
        <v>84</v>
      </c>
      <c r="C194" s="8" t="s">
        <v>250</v>
      </c>
      <c r="D194" s="31" t="s">
        <v>185</v>
      </c>
      <c r="E194" s="31" t="s">
        <v>93</v>
      </c>
      <c r="F194" s="17">
        <v>0</v>
      </c>
      <c r="G194" s="31" t="s">
        <v>267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52" t="s">
        <v>267</v>
      </c>
    </row>
    <row r="195" spans="1:17" ht="15.75" customHeight="1" x14ac:dyDescent="0.3">
      <c r="A195" s="43">
        <v>181</v>
      </c>
      <c r="B195" s="42" t="s">
        <v>84</v>
      </c>
      <c r="C195" s="8" t="s">
        <v>251</v>
      </c>
      <c r="D195" s="31" t="s">
        <v>185</v>
      </c>
      <c r="E195" s="31" t="s">
        <v>93</v>
      </c>
      <c r="F195" s="17">
        <v>0</v>
      </c>
      <c r="G195" s="31" t="s">
        <v>267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52" t="s">
        <v>267</v>
      </c>
    </row>
    <row r="196" spans="1:17" ht="15.75" customHeight="1" x14ac:dyDescent="0.3">
      <c r="A196" s="43">
        <v>182</v>
      </c>
      <c r="B196" s="42" t="s">
        <v>84</v>
      </c>
      <c r="C196" s="8" t="s">
        <v>252</v>
      </c>
      <c r="D196" s="31" t="s">
        <v>185</v>
      </c>
      <c r="E196" s="31" t="s">
        <v>93</v>
      </c>
      <c r="F196" s="17">
        <v>0</v>
      </c>
      <c r="G196" s="31" t="s">
        <v>267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52" t="s">
        <v>267</v>
      </c>
    </row>
    <row r="197" spans="1:17" ht="15.75" customHeight="1" x14ac:dyDescent="0.3">
      <c r="A197" s="43">
        <v>183</v>
      </c>
      <c r="B197" s="42" t="s">
        <v>84</v>
      </c>
      <c r="C197" s="8" t="s">
        <v>253</v>
      </c>
      <c r="D197" s="31" t="s">
        <v>185</v>
      </c>
      <c r="E197" s="31" t="s">
        <v>93</v>
      </c>
      <c r="F197" s="17">
        <v>0</v>
      </c>
      <c r="G197" s="31" t="s">
        <v>267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52" t="s">
        <v>267</v>
      </c>
    </row>
    <row r="198" spans="1:17" ht="15.75" customHeight="1" x14ac:dyDescent="0.3">
      <c r="A198" s="43">
        <v>184</v>
      </c>
      <c r="B198" s="42" t="s">
        <v>84</v>
      </c>
      <c r="C198" s="8" t="s">
        <v>254</v>
      </c>
      <c r="D198" s="31" t="s">
        <v>185</v>
      </c>
      <c r="E198" s="31" t="s">
        <v>93</v>
      </c>
      <c r="F198" s="17">
        <v>0</v>
      </c>
      <c r="G198" s="31" t="s">
        <v>267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52" t="s">
        <v>267</v>
      </c>
    </row>
    <row r="199" spans="1:17" ht="15.75" customHeight="1" x14ac:dyDescent="0.3">
      <c r="A199" s="43">
        <v>185</v>
      </c>
      <c r="B199" s="42" t="s">
        <v>84</v>
      </c>
      <c r="C199" s="8" t="s">
        <v>255</v>
      </c>
      <c r="D199" s="31" t="s">
        <v>185</v>
      </c>
      <c r="E199" s="31" t="s">
        <v>93</v>
      </c>
      <c r="F199" s="17">
        <v>0</v>
      </c>
      <c r="G199" s="31" t="s">
        <v>267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52" t="s">
        <v>267</v>
      </c>
    </row>
    <row r="200" spans="1:17" ht="15.75" customHeight="1" x14ac:dyDescent="0.3">
      <c r="A200" s="43">
        <v>186</v>
      </c>
      <c r="B200" s="42" t="s">
        <v>84</v>
      </c>
      <c r="C200" s="8" t="s">
        <v>256</v>
      </c>
      <c r="D200" s="31" t="s">
        <v>185</v>
      </c>
      <c r="E200" s="31" t="s">
        <v>93</v>
      </c>
      <c r="F200" s="17">
        <v>0</v>
      </c>
      <c r="G200" s="31" t="s">
        <v>267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52" t="s">
        <v>267</v>
      </c>
    </row>
    <row r="201" spans="1:17" ht="15.75" customHeight="1" x14ac:dyDescent="0.3">
      <c r="A201" s="43">
        <v>187</v>
      </c>
      <c r="B201" s="42" t="s">
        <v>84</v>
      </c>
      <c r="C201" s="8" t="s">
        <v>257</v>
      </c>
      <c r="D201" s="31" t="s">
        <v>185</v>
      </c>
      <c r="E201" s="31" t="s">
        <v>93</v>
      </c>
      <c r="F201" s="17">
        <v>0</v>
      </c>
      <c r="G201" s="31" t="s">
        <v>267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52" t="s">
        <v>267</v>
      </c>
    </row>
    <row r="202" spans="1:17" ht="15.75" customHeight="1" x14ac:dyDescent="0.3">
      <c r="A202" s="43">
        <v>188</v>
      </c>
      <c r="B202" s="42" t="s">
        <v>84</v>
      </c>
      <c r="C202" s="8" t="s">
        <v>258</v>
      </c>
      <c r="D202" s="31" t="s">
        <v>189</v>
      </c>
      <c r="E202" s="31" t="s">
        <v>187</v>
      </c>
      <c r="F202" s="17">
        <v>0</v>
      </c>
      <c r="G202" s="31" t="s">
        <v>265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7">
        <v>0</v>
      </c>
      <c r="Q202" s="52" t="s">
        <v>265</v>
      </c>
    </row>
    <row r="203" spans="1:17" ht="15.75" customHeight="1" x14ac:dyDescent="0.3">
      <c r="A203" s="43">
        <v>189</v>
      </c>
      <c r="B203" s="42" t="s">
        <v>84</v>
      </c>
      <c r="C203" s="8" t="s">
        <v>259</v>
      </c>
      <c r="D203" s="31" t="s">
        <v>185</v>
      </c>
      <c r="E203" s="31" t="s">
        <v>90</v>
      </c>
      <c r="F203" s="17">
        <v>0</v>
      </c>
      <c r="G203" s="31" t="s">
        <v>268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52" t="s">
        <v>268</v>
      </c>
    </row>
    <row r="204" spans="1:17" ht="15.75" customHeight="1" x14ac:dyDescent="0.3">
      <c r="A204" s="43">
        <v>190</v>
      </c>
      <c r="B204" s="42" t="s">
        <v>84</v>
      </c>
      <c r="C204" s="8" t="s">
        <v>260</v>
      </c>
      <c r="D204" s="31" t="s">
        <v>185</v>
      </c>
      <c r="E204" s="31" t="s">
        <v>93</v>
      </c>
      <c r="F204" s="17">
        <v>0</v>
      </c>
      <c r="G204" s="31" t="s">
        <v>267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52" t="s">
        <v>267</v>
      </c>
    </row>
    <row r="205" spans="1:17" ht="15.75" customHeight="1" x14ac:dyDescent="0.3">
      <c r="A205" s="43">
        <v>191</v>
      </c>
      <c r="B205" s="42" t="s">
        <v>84</v>
      </c>
      <c r="C205" s="8" t="s">
        <v>261</v>
      </c>
      <c r="D205" s="31" t="s">
        <v>189</v>
      </c>
      <c r="E205" s="31" t="s">
        <v>187</v>
      </c>
      <c r="F205" s="17">
        <v>0</v>
      </c>
      <c r="G205" s="31" t="s">
        <v>263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52" t="s">
        <v>263</v>
      </c>
    </row>
    <row r="206" spans="1:17" ht="15.75" customHeight="1" x14ac:dyDescent="0.3"/>
    <row r="207" spans="1:17" ht="15.75" customHeight="1" x14ac:dyDescent="0.3"/>
    <row r="208" spans="1:17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</sheetData>
  <mergeCells count="14">
    <mergeCell ref="T20:U22"/>
    <mergeCell ref="A13:Q13"/>
    <mergeCell ref="A11:Q11"/>
    <mergeCell ref="A12:Q12"/>
    <mergeCell ref="A1:Q1"/>
    <mergeCell ref="A2:Q2"/>
    <mergeCell ref="A7:Q7"/>
    <mergeCell ref="A10:Q10"/>
    <mergeCell ref="A8:Q8"/>
    <mergeCell ref="A9:Q9"/>
    <mergeCell ref="A3:Q3"/>
    <mergeCell ref="A4:Q4"/>
    <mergeCell ref="A5:Q5"/>
    <mergeCell ref="A6:Q6"/>
  </mergeCells>
  <phoneticPr fontId="21" type="noConversion"/>
  <printOptions horizontalCentered="1"/>
  <pageMargins left="0.70866141732283472" right="0.70866141732283472" top="0.74803149606299213" bottom="0.74803149606299213" header="0" footer="0"/>
  <pageSetup paperSize="4632" scale="52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Noelia Gomez</cp:lastModifiedBy>
  <cp:lastPrinted>2025-05-09T17:04:02Z</cp:lastPrinted>
  <dcterms:created xsi:type="dcterms:W3CDTF">2022-04-08T20:12:46Z</dcterms:created>
  <dcterms:modified xsi:type="dcterms:W3CDTF">2025-05-09T17:05:04Z</dcterms:modified>
</cp:coreProperties>
</file>